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</sheets>
  <externalReferences>
    <externalReference r:id="rId6"/>
  </externalReferences>
  <definedNames>
    <definedName name="_xlnm._FilterDatabase" localSheetId="0" hidden="1">Sheet1!$A$4:$S$90</definedName>
    <definedName name="_xlnm.Print_Area" localSheetId="0">Sheet1!$A$1:$S$91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<sst xmlns="http://schemas.openxmlformats.org/spreadsheetml/2006/main" count="855" uniqueCount="426">
  <si>
    <t>杭州市钱塘区2021年幼儿园基本情况备案登记表</t>
  </si>
  <si>
    <t>填表单位：杭州市钱塘区教育局                     2021年10月12日</t>
  </si>
  <si>
    <t>序号</t>
  </si>
  <si>
    <t>幼儿园名称</t>
  </si>
  <si>
    <t>法人姓名</t>
  </si>
  <si>
    <t>园长姓名</t>
  </si>
  <si>
    <t>审批时间</t>
  </si>
  <si>
    <t>批准文号</t>
  </si>
  <si>
    <t>办园性质（填“是”）</t>
  </si>
  <si>
    <t>街道</t>
  </si>
  <si>
    <t>详细地址</t>
  </si>
  <si>
    <t>占地面积（平米）</t>
  </si>
  <si>
    <t>建筑面积（平米）</t>
  </si>
  <si>
    <t>班级数</t>
  </si>
  <si>
    <t>幼儿数</t>
  </si>
  <si>
    <t>教职
工数</t>
  </si>
  <si>
    <t>是否普惠性</t>
  </si>
  <si>
    <t>幼儿园等级</t>
  </si>
  <si>
    <t>收费
标准</t>
  </si>
  <si>
    <t>联系电话</t>
  </si>
  <si>
    <t>公办</t>
  </si>
  <si>
    <t>民办</t>
  </si>
  <si>
    <t>杭州钱塘新区文思幼儿园</t>
  </si>
  <si>
    <t>袁媛</t>
  </si>
  <si>
    <r>
      <rPr>
        <sz val="8"/>
        <color theme="1"/>
        <rFont val="宋体"/>
        <charset val="134"/>
      </rPr>
      <t>杭经开社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2016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169</t>
    </r>
  </si>
  <si>
    <t>是</t>
  </si>
  <si>
    <t>下沙街道</t>
  </si>
  <si>
    <t>钱塘区下沙街道广泰路99号</t>
  </si>
  <si>
    <t>省二级</t>
  </si>
  <si>
    <t>0571-56050825</t>
  </si>
  <si>
    <t>杭州乐融融幼儿园</t>
  </si>
  <si>
    <t>严丽萍</t>
  </si>
  <si>
    <t>陈子月</t>
  </si>
  <si>
    <r>
      <rPr>
        <sz val="8"/>
        <color theme="1"/>
        <rFont val="宋体"/>
        <charset val="134"/>
      </rPr>
      <t>杭教初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2009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9号</t>
    </r>
  </si>
  <si>
    <t>钱塘区下沙街道金乔街518号</t>
  </si>
  <si>
    <t>580*400</t>
  </si>
  <si>
    <t>杭州钱塘新区星河幼儿园</t>
  </si>
  <si>
    <t>钱良</t>
  </si>
  <si>
    <t>姚明敏</t>
  </si>
  <si>
    <r>
      <rPr>
        <sz val="8"/>
        <color theme="1"/>
        <rFont val="宋体"/>
        <charset val="134"/>
      </rPr>
      <t>杭经开编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2011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13号</t>
    </r>
  </si>
  <si>
    <t>钱塘区下沙街道学源街1336号</t>
  </si>
  <si>
    <t>省一级</t>
  </si>
  <si>
    <t>0571-87770757</t>
  </si>
  <si>
    <t>杭州钱塘新区星辰幼儿园</t>
  </si>
  <si>
    <t>周燕青</t>
  </si>
  <si>
    <r>
      <rPr>
        <sz val="8"/>
        <color rgb="FF171A1D"/>
        <rFont val="宋体"/>
        <charset val="134"/>
      </rPr>
      <t>杭经开编</t>
    </r>
    <r>
      <rPr>
        <sz val="8"/>
        <color rgb="FF171A1D"/>
        <rFont val="仿宋_GB2312"/>
        <charset val="134"/>
      </rPr>
      <t>[</t>
    </r>
    <r>
      <rPr>
        <sz val="8"/>
        <color rgb="FF171A1D"/>
        <rFont val="宋体"/>
        <charset val="134"/>
      </rPr>
      <t>2013</t>
    </r>
    <r>
      <rPr>
        <sz val="8"/>
        <color rgb="FF171A1D"/>
        <rFont val="仿宋_GB2312"/>
        <charset val="134"/>
      </rPr>
      <t>]</t>
    </r>
    <r>
      <rPr>
        <sz val="8"/>
        <color rgb="FF171A1D"/>
        <rFont val="宋体"/>
        <charset val="134"/>
      </rPr>
      <t>3号</t>
    </r>
  </si>
  <si>
    <t>钱塘新区下沙街道高沙路188号</t>
  </si>
  <si>
    <t>0571-56925707</t>
  </si>
  <si>
    <t>杭州钱塘新区星华幼儿园</t>
  </si>
  <si>
    <r>
      <rPr>
        <sz val="8"/>
        <color theme="1"/>
        <rFont val="宋体"/>
        <charset val="134"/>
      </rPr>
      <t>杭经开编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2018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13号</t>
    </r>
  </si>
  <si>
    <t>钱塘区下沙街道高沙路310号</t>
  </si>
  <si>
    <t>0571-56356800</t>
  </si>
  <si>
    <t>杭州市下沙实验幼儿园</t>
  </si>
  <si>
    <r>
      <rPr>
        <sz val="8"/>
        <color rgb="FF171A1D"/>
        <rFont val="宋体"/>
        <charset val="134"/>
      </rPr>
      <t>杭经开委</t>
    </r>
    <r>
      <rPr>
        <sz val="8"/>
        <color rgb="FF171A1D"/>
        <rFont val="仿宋_GB2312"/>
        <charset val="134"/>
      </rPr>
      <t>[</t>
    </r>
    <r>
      <rPr>
        <sz val="8"/>
        <color rgb="FF171A1D"/>
        <rFont val="宋体"/>
        <charset val="134"/>
      </rPr>
      <t>44</t>
    </r>
    <r>
      <rPr>
        <sz val="8"/>
        <color rgb="FF171A1D"/>
        <rFont val="仿宋_GB2312"/>
        <charset val="134"/>
      </rPr>
      <t>]</t>
    </r>
    <r>
      <rPr>
        <sz val="8"/>
        <color rgb="FF171A1D"/>
        <rFont val="宋体"/>
        <charset val="134"/>
      </rPr>
      <t>号</t>
    </r>
  </si>
  <si>
    <t>钱塘区下沙街道海通街492号</t>
  </si>
  <si>
    <t>0571-86934847</t>
  </si>
  <si>
    <t>杭州钱塘新区景苑幼儿园</t>
  </si>
  <si>
    <t>陈海霞</t>
  </si>
  <si>
    <r>
      <rPr>
        <sz val="8"/>
        <color theme="1"/>
        <rFont val="宋体"/>
        <charset val="134"/>
      </rPr>
      <t>杭经开编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2011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11号</t>
    </r>
  </si>
  <si>
    <t>钱塘区下沙街道海通街80号</t>
  </si>
  <si>
    <t>0571-56070851</t>
  </si>
  <si>
    <t>杭州市钱塘区江澜幼儿园</t>
  </si>
  <si>
    <r>
      <rPr>
        <sz val="8"/>
        <color theme="1"/>
        <rFont val="宋体"/>
        <charset val="134"/>
      </rPr>
      <t>钱塘编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2021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3号</t>
    </r>
  </si>
  <si>
    <t>钱塘区下沙街道宜学路199</t>
  </si>
  <si>
    <t>580</t>
  </si>
  <si>
    <t>0571-81969616</t>
  </si>
  <si>
    <t>杭州钱塘新区月雅河幼儿园</t>
  </si>
  <si>
    <t>陈燕</t>
  </si>
  <si>
    <r>
      <rPr>
        <sz val="8"/>
        <color theme="1"/>
        <rFont val="宋体"/>
        <charset val="134"/>
      </rPr>
      <t>钱塘编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2020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22号</t>
    </r>
  </si>
  <si>
    <t>钱塘区下沙街道聚首南路388号</t>
  </si>
  <si>
    <t>0571-56071919</t>
  </si>
  <si>
    <t>杭州钱塘新区幸福河幼儿园</t>
  </si>
  <si>
    <t>周玲美</t>
  </si>
  <si>
    <t>钱塘区松合路368号</t>
  </si>
  <si>
    <t>0571-81992965</t>
  </si>
  <si>
    <t>杭州钱塘新区金沙湖幼儿园</t>
  </si>
  <si>
    <r>
      <rPr>
        <sz val="8"/>
        <color theme="1"/>
        <rFont val="宋体"/>
        <charset val="134"/>
      </rPr>
      <t>钱塘编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2020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19号</t>
    </r>
  </si>
  <si>
    <t>钱塘区下沙街道智格路157号</t>
  </si>
  <si>
    <t>预评省二级</t>
  </si>
  <si>
    <t>0571-56070020</t>
  </si>
  <si>
    <t>杭州经济技术开发区新沙幼儿园</t>
  </si>
  <si>
    <t>高志森</t>
  </si>
  <si>
    <t>蔡美清</t>
  </si>
  <si>
    <r>
      <rPr>
        <sz val="8"/>
        <color theme="1"/>
        <rFont val="宋体"/>
        <charset val="134"/>
      </rPr>
      <t>杭经开经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2015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313号</t>
    </r>
  </si>
  <si>
    <t>下沙街道益丰路58号</t>
  </si>
  <si>
    <t>省三级</t>
  </si>
  <si>
    <t>750/555</t>
  </si>
  <si>
    <t>0571-87170610</t>
  </si>
  <si>
    <t>杭州经济技术开发区下沙街道东方幼儿园</t>
  </si>
  <si>
    <t>金莲</t>
  </si>
  <si>
    <t>教民133010460001618</t>
  </si>
  <si>
    <t>元成社区恒创公寓9幢</t>
  </si>
  <si>
    <t>1160/800</t>
  </si>
  <si>
    <t>杭州市钱塘区金湾幼儿园</t>
  </si>
  <si>
    <t>金玮琦</t>
  </si>
  <si>
    <t>姚燕平</t>
  </si>
  <si>
    <t>教民133010460001688号</t>
  </si>
  <si>
    <t>钱塘区金乔街583号金湾创业大厦二区二幢2-3层</t>
  </si>
  <si>
    <t>否</t>
  </si>
  <si>
    <t>杭州经济技术开发区爱尚幼儿园</t>
  </si>
  <si>
    <t>王槐德</t>
  </si>
  <si>
    <t>胡先红</t>
  </si>
  <si>
    <r>
      <rPr>
        <sz val="8"/>
        <color theme="1"/>
        <rFont val="宋体"/>
        <charset val="134"/>
      </rPr>
      <t>经开管（教）许字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2015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第13号</t>
    </r>
  </si>
  <si>
    <t>下沙街道海通街1600号头格月雅城8幢</t>
  </si>
  <si>
    <t>杭州经济技术开发区锦湖幼儿园</t>
  </si>
  <si>
    <t>吴芳芳</t>
  </si>
  <si>
    <r>
      <rPr>
        <sz val="8"/>
        <color theme="1"/>
        <rFont val="宋体"/>
        <charset val="134"/>
      </rPr>
      <t>杭经开社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2013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180</t>
    </r>
  </si>
  <si>
    <t>上沙路293号锦湖家园23幢</t>
  </si>
  <si>
    <t>杭州经济技术开发区中沙晨光幼儿园</t>
  </si>
  <si>
    <t>黄生好</t>
  </si>
  <si>
    <t>裴安革</t>
  </si>
  <si>
    <t>教民133011360000308号</t>
  </si>
  <si>
    <t>上沙路228号</t>
  </si>
  <si>
    <t>760/560</t>
  </si>
  <si>
    <t>0571-87790292</t>
  </si>
  <si>
    <t>杭州经济技术开发区天天幼儿园</t>
  </si>
  <si>
    <t>王秀美</t>
  </si>
  <si>
    <t>赵青青</t>
  </si>
  <si>
    <r>
      <rPr>
        <sz val="8"/>
        <color theme="1"/>
        <rFont val="宋体"/>
        <charset val="134"/>
      </rPr>
      <t>杭经开社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2013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203号</t>
    </r>
  </si>
  <si>
    <t>北苑大厦6-1单元1-3楼</t>
  </si>
  <si>
    <t>750/650</t>
  </si>
  <si>
    <t>0571-86920045</t>
  </si>
  <si>
    <t>杭州经济技术开发区新港湾幼儿园</t>
  </si>
  <si>
    <t>周翔</t>
  </si>
  <si>
    <t>杭经开（2015）135</t>
  </si>
  <si>
    <t>海达南路与学林街交叉口新溢苑小区西南角</t>
  </si>
  <si>
    <t>1000/800</t>
  </si>
  <si>
    <t>杭州经济技术开发区铭和苑幼儿园</t>
  </si>
  <si>
    <t>赵新丽</t>
  </si>
  <si>
    <t>教民133011370000418号</t>
  </si>
  <si>
    <t>下沙街道学源街商铺1401、1403、1405、1407号</t>
  </si>
  <si>
    <t>1150/780</t>
  </si>
  <si>
    <t>杭州经济技术开发区艺馨幼儿园</t>
  </si>
  <si>
    <t>张晶晶</t>
  </si>
  <si>
    <t>郭红岩</t>
  </si>
  <si>
    <t>教民133011360000438</t>
  </si>
  <si>
    <t>学源街1206号</t>
  </si>
  <si>
    <t>735/515</t>
  </si>
  <si>
    <t>0571-87070260</t>
  </si>
  <si>
    <t>杭州经济技术开发区向日葵幼儿园</t>
  </si>
  <si>
    <t>金桂芬</t>
  </si>
  <si>
    <t>教民133011360000408</t>
  </si>
  <si>
    <t>松合时代商城8幢</t>
  </si>
  <si>
    <t>杭州经济技术开发区金果果幼儿园</t>
  </si>
  <si>
    <t>陈孝兰</t>
  </si>
  <si>
    <t>王卓青</t>
  </si>
  <si>
    <t>教民133011360000518</t>
  </si>
  <si>
    <t>万亚名城1号楼</t>
  </si>
  <si>
    <t>杭州经济技术开发区恩诺伯幼儿园</t>
  </si>
  <si>
    <t>缪志庆</t>
  </si>
  <si>
    <t>陈新</t>
  </si>
  <si>
    <t>教民133011360000019</t>
  </si>
  <si>
    <t>金沙大道450号晓城天地商业中心1—3层</t>
  </si>
  <si>
    <t>10000/8800/6500/5500</t>
  </si>
  <si>
    <t>杭州海亮传习幼儿园</t>
  </si>
  <si>
    <t>黄海燕</t>
  </si>
  <si>
    <t>王芳</t>
  </si>
  <si>
    <t>杭钱塘管（教）许字2019第31号</t>
  </si>
  <si>
    <t>滟澜园3B101-106（商）室</t>
  </si>
  <si>
    <t>8800/5200</t>
  </si>
  <si>
    <t>杭州经济技术开发区春蕾幼儿园</t>
  </si>
  <si>
    <t>詹玉霞</t>
  </si>
  <si>
    <t>朱雅萍</t>
  </si>
  <si>
    <r>
      <rPr>
        <sz val="8"/>
        <color theme="1"/>
        <rFont val="宋体"/>
        <charset val="134"/>
      </rPr>
      <t>教民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133011360000348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号</t>
    </r>
  </si>
  <si>
    <t>七格社区七格商业大楼B幢1-3层</t>
  </si>
  <si>
    <t>760/555</t>
  </si>
  <si>
    <t>0571-86470073</t>
  </si>
  <si>
    <t>杭州经济技术开发区童升幼儿园</t>
  </si>
  <si>
    <t>龚晶</t>
  </si>
  <si>
    <t>严爱英</t>
  </si>
  <si>
    <r>
      <rPr>
        <sz val="8"/>
        <color rgb="FF171A1D"/>
        <rFont val="宋体"/>
        <charset val="134"/>
      </rPr>
      <t>杭经开社2012</t>
    </r>
    <r>
      <rPr>
        <sz val="8"/>
        <color rgb="FF171A1D"/>
        <rFont val="仿宋_GB2312"/>
        <charset val="134"/>
      </rPr>
      <t>[</t>
    </r>
    <r>
      <rPr>
        <sz val="8"/>
        <color rgb="FF171A1D"/>
        <rFont val="宋体"/>
        <charset val="134"/>
      </rPr>
      <t>84</t>
    </r>
    <r>
      <rPr>
        <sz val="8"/>
        <color rgb="FF171A1D"/>
        <rFont val="仿宋_GB2312"/>
        <charset val="134"/>
      </rPr>
      <t>]</t>
    </r>
    <r>
      <rPr>
        <sz val="8"/>
        <color rgb="FF171A1D"/>
        <rFont val="宋体"/>
        <charset val="134"/>
      </rPr>
      <t>号</t>
    </r>
  </si>
  <si>
    <t>下沙街道七格社区综合楼三楼</t>
  </si>
  <si>
    <t>755/555</t>
  </si>
  <si>
    <t>杭州经济技术开发区七色花幼儿园</t>
  </si>
  <si>
    <t>李敏姿</t>
  </si>
  <si>
    <t>教民133011360000078号</t>
  </si>
  <si>
    <t>杭州经济技术开发区智格新怡家园18幢102-1商铺</t>
  </si>
  <si>
    <t>杭州启格幼儿园有限公司</t>
  </si>
  <si>
    <t>杨柳芽</t>
  </si>
  <si>
    <r>
      <rPr>
        <sz val="8"/>
        <color theme="1"/>
        <rFont val="宋体"/>
        <charset val="134"/>
      </rPr>
      <t>教民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1133011360000029</t>
    </r>
    <r>
      <rPr>
        <sz val="8"/>
        <color theme="1"/>
        <rFont val="仿宋_GB2312"/>
        <charset val="134"/>
      </rPr>
      <t>]</t>
    </r>
  </si>
  <si>
    <t>下沙南路395号，中豪七格商业中心1幢</t>
  </si>
  <si>
    <t>4000/3800</t>
  </si>
  <si>
    <t>杭州经济技术开发区智慧树幼儿园</t>
  </si>
  <si>
    <t>陈达</t>
  </si>
  <si>
    <t>邹小华</t>
  </si>
  <si>
    <t>教民133010460001648</t>
  </si>
  <si>
    <t>白杨街道</t>
  </si>
  <si>
    <t>东海未名园17幢</t>
  </si>
  <si>
    <t>杭州经济技术开发区橄榄树幼儿园</t>
  </si>
  <si>
    <t>吴碎芬</t>
  </si>
  <si>
    <t>魏凌云</t>
  </si>
  <si>
    <t xml:space="preserve">201502
</t>
  </si>
  <si>
    <r>
      <rPr>
        <sz val="8"/>
        <color theme="1"/>
        <rFont val="宋体"/>
        <charset val="134"/>
      </rPr>
      <t>杭经开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2015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18号</t>
    </r>
  </si>
  <si>
    <t>六号大街599号</t>
  </si>
  <si>
    <t>800/1900/400</t>
  </si>
  <si>
    <t>杭州钱塘新区朝阳幼儿园</t>
  </si>
  <si>
    <t>黄东梅</t>
  </si>
  <si>
    <t>钱塘教卫
〔2020〕
223号</t>
  </si>
  <si>
    <t>杭州市钱塘新区下沙1号大街1号中策橡胶集团有限公司住宿区</t>
  </si>
  <si>
    <t>380/450/195/237/345/570/600</t>
  </si>
  <si>
    <t>杭州钱塘新区启源幼儿园</t>
  </si>
  <si>
    <t>徐路鑫</t>
  </si>
  <si>
    <r>
      <rPr>
        <sz val="8"/>
        <color theme="1"/>
        <rFont val="宋体"/>
        <charset val="134"/>
      </rPr>
      <t>杭经开编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2014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5号</t>
    </r>
  </si>
  <si>
    <t>杭州市钱塘区白杨街道海涛路219号</t>
  </si>
  <si>
    <t>0571-58120770</t>
  </si>
  <si>
    <t>杭州钱塘新区启慧幼儿园</t>
  </si>
  <si>
    <t>杭州市钱塘区白杨街道水云街155号</t>
  </si>
  <si>
    <t>0571-56360381</t>
  </si>
  <si>
    <t>杭州钱塘新区凌云幼儿园</t>
  </si>
  <si>
    <r>
      <rPr>
        <sz val="8"/>
        <color theme="1"/>
        <rFont val="宋体"/>
        <charset val="134"/>
      </rPr>
      <t>杭经开编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2017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29号</t>
    </r>
  </si>
  <si>
    <t>杭州市钱塘区白杨街道江月路1号</t>
  </si>
  <si>
    <t>0571-81183099</t>
  </si>
  <si>
    <t>杭州钱塘新区云帆幼儿园</t>
  </si>
  <si>
    <t>孙婷婷</t>
  </si>
  <si>
    <t>杭经开编[2018]13号</t>
  </si>
  <si>
    <t>杭州钱塘新区水云街260号</t>
  </si>
  <si>
    <t>杭州钱塘新区禾源幼儿园</t>
  </si>
  <si>
    <t>廖晓萍</t>
  </si>
  <si>
    <r>
      <rPr>
        <sz val="8"/>
        <color theme="1"/>
        <rFont val="宋体"/>
        <charset val="134"/>
      </rPr>
      <t>钱塘编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2021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2号</t>
    </r>
  </si>
  <si>
    <t>杭州钱塘新区千帆路521号</t>
  </si>
  <si>
    <t>杭州钱塘新区文瀚幼儿园</t>
  </si>
  <si>
    <t>周伟玲</t>
  </si>
  <si>
    <t>杭州市钱塘区白杨街道学林街395号</t>
  </si>
  <si>
    <t>杭州钱塘新区学源幼儿园</t>
  </si>
  <si>
    <t>杭州市钱塘区文海南路105号</t>
  </si>
  <si>
    <t>杭州钱塘新区清雅苑幼儿园</t>
  </si>
  <si>
    <r>
      <rPr>
        <sz val="8"/>
        <color theme="1"/>
        <rFont val="宋体"/>
        <charset val="134"/>
      </rPr>
      <t>杭经开编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2010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19号</t>
    </r>
  </si>
  <si>
    <t>杭州钱塘区白杨街道学林街633号</t>
  </si>
  <si>
    <t>杭州钱塘新区云水苑幼儿园</t>
  </si>
  <si>
    <t>汤婷</t>
  </si>
  <si>
    <r>
      <rPr>
        <sz val="8"/>
        <color theme="1"/>
        <rFont val="宋体"/>
        <charset val="134"/>
      </rPr>
      <t>杭经开编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2012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8号</t>
    </r>
  </si>
  <si>
    <t>杭州市钱塘区学正街11号</t>
  </si>
  <si>
    <t>杭州钱塘新区文清幼儿园</t>
  </si>
  <si>
    <t>陈福静</t>
  </si>
  <si>
    <t>邵美英</t>
  </si>
  <si>
    <r>
      <rPr>
        <sz val="8"/>
        <color theme="1"/>
        <rFont val="宋体"/>
        <charset val="134"/>
      </rPr>
      <t>杭经开编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2015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2号</t>
    </r>
  </si>
  <si>
    <t>杭州市钱塘区白杨街道27号路216号</t>
  </si>
  <si>
    <t>杭州钱塘新区学正幼儿园</t>
  </si>
  <si>
    <r>
      <rPr>
        <sz val="8"/>
        <color theme="1"/>
        <rFont val="宋体"/>
        <charset val="134"/>
      </rPr>
      <t>杭经开编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2009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13号</t>
    </r>
  </si>
  <si>
    <t>杭州市钱塘区白杨街道听涛路129号</t>
  </si>
  <si>
    <t>杭州钱塘新区听涛幼儿园</t>
  </si>
  <si>
    <t>王丽华</t>
  </si>
  <si>
    <r>
      <rPr>
        <sz val="8"/>
        <color theme="1"/>
        <rFont val="宋体"/>
        <charset val="134"/>
      </rPr>
      <t>杭经开编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2012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9号</t>
    </r>
  </si>
  <si>
    <t>杭州市钱塘区白杨街道16号大街128号</t>
  </si>
  <si>
    <t>杭州钱塘新区闻潮幼儿园</t>
  </si>
  <si>
    <r>
      <rPr>
        <sz val="8"/>
        <color theme="1"/>
        <rFont val="宋体"/>
        <charset val="134"/>
      </rPr>
      <t>杭经开编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2017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9号</t>
    </r>
  </si>
  <si>
    <t>杭州市钱塘区18号大街138号</t>
  </si>
  <si>
    <t>杭州钱塘新区江滨幼儿园</t>
  </si>
  <si>
    <r>
      <rPr>
        <sz val="8"/>
        <color theme="1"/>
        <rFont val="宋体"/>
        <charset val="134"/>
      </rPr>
      <t>钱塘教卫干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2020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1号</t>
    </r>
  </si>
  <si>
    <t>杭州市钱塘区世茂江滨花园碧景湾14幢</t>
  </si>
  <si>
    <t>杭州钱塘新区钱潮幼儿园</t>
  </si>
  <si>
    <r>
      <rPr>
        <sz val="8"/>
        <color theme="1"/>
        <rFont val="宋体"/>
        <charset val="134"/>
      </rPr>
      <t>钱塘编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2021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2
号</t>
    </r>
  </si>
  <si>
    <t>杭州钱塘新区伊萨卡国际城排屋24幢102—104、202—205</t>
  </si>
  <si>
    <t>杭州钱塘新区观澜幼儿园</t>
  </si>
  <si>
    <t>宋玉清</t>
  </si>
  <si>
    <t>杭州经济技术开发区22号大街东6号</t>
  </si>
  <si>
    <t>杭州钱塘新区江湾幼儿园</t>
  </si>
  <si>
    <t>朱敏</t>
  </si>
  <si>
    <r>
      <rPr>
        <sz val="8"/>
        <color theme="1"/>
        <rFont val="宋体"/>
        <charset val="134"/>
      </rPr>
      <t>杭经开编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2011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12号</t>
    </r>
  </si>
  <si>
    <t>杭州经济技术开发区24号大街385号</t>
  </si>
  <si>
    <t>杭州钱塘新区江潮幼儿园</t>
  </si>
  <si>
    <r>
      <rPr>
        <sz val="8"/>
        <color theme="1"/>
        <rFont val="宋体"/>
        <charset val="134"/>
      </rPr>
      <t>杭经开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2017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59号</t>
    </r>
  </si>
  <si>
    <t>江湾巷6号</t>
  </si>
  <si>
    <t>杭州经济技术开发区北辰幼儿园</t>
  </si>
  <si>
    <t xml:space="preserve">蔡文娟
</t>
  </si>
  <si>
    <t>蔡文娟</t>
  </si>
  <si>
    <t>教民133010460001698</t>
  </si>
  <si>
    <t xml:space="preserve">云涛北路388号
</t>
  </si>
  <si>
    <t>杭州经济技术开发区东郡启智幼儿园</t>
  </si>
  <si>
    <t>朱杰敏</t>
  </si>
  <si>
    <t>张丽莉</t>
  </si>
  <si>
    <t>教民133011360000488</t>
  </si>
  <si>
    <t>秀水街194-226号</t>
  </si>
  <si>
    <t>杭州经济技术开发区酷宝幼儿园</t>
  </si>
  <si>
    <t>吕柏舜</t>
  </si>
  <si>
    <t>金炉</t>
  </si>
  <si>
    <t>教民133011360000208</t>
  </si>
  <si>
    <t>学府街515号</t>
  </si>
  <si>
    <t>1160/780</t>
  </si>
  <si>
    <t>杭州经济技术开发区浙师大幼教集团钱塘幼儿园</t>
  </si>
  <si>
    <t>罗英</t>
  </si>
  <si>
    <t>教民133010460001678号</t>
  </si>
  <si>
    <t>钱塘区白杨街道江潮巷1号</t>
  </si>
  <si>
    <t>4500/3500</t>
  </si>
  <si>
    <t>杭州经济技术开发区红果果幼儿园</t>
  </si>
  <si>
    <t>王瑾</t>
  </si>
  <si>
    <t>教民133010460001708</t>
  </si>
  <si>
    <t>钱塘区白杨街道听涛路176-2、174-3、174-4号</t>
  </si>
  <si>
    <t>0571-81637621</t>
  </si>
  <si>
    <t>杭州经济技术开发区梦琴湾幼儿园</t>
  </si>
  <si>
    <t>刘红娟</t>
  </si>
  <si>
    <t>教民1133011550</t>
  </si>
  <si>
    <t>之江东路333-336号</t>
  </si>
  <si>
    <t>杭州经济技术开发区新世纪启航幼儿园</t>
  </si>
  <si>
    <t>程津梅</t>
  </si>
  <si>
    <t>教民133011360000458</t>
  </si>
  <si>
    <t>之江东路321-322号</t>
  </si>
  <si>
    <t>760/1000</t>
  </si>
  <si>
    <t>杭州经济技术开发区新东港幼儿园</t>
  </si>
  <si>
    <t>陆建芳</t>
  </si>
  <si>
    <r>
      <rPr>
        <sz val="8"/>
        <color theme="1"/>
        <rFont val="宋体"/>
        <charset val="134"/>
      </rPr>
      <t>杭经开管（教）受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2013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第12号</t>
    </r>
  </si>
  <si>
    <t>钱塘区世茂江滨花园瑞景湾102-105号</t>
  </si>
  <si>
    <t>杭州经济技术开发区湾天地幼儿园</t>
  </si>
  <si>
    <t>陶利芳</t>
  </si>
  <si>
    <t>教民133011360000448</t>
  </si>
  <si>
    <t>保利天地中心广场12-317</t>
  </si>
  <si>
    <t>预评省二级级</t>
  </si>
  <si>
    <t>杭州经济技术开发区东湾幼儿园</t>
  </si>
  <si>
    <t>占敏</t>
  </si>
  <si>
    <t>王洁</t>
  </si>
  <si>
    <t>教民133011360000468</t>
  </si>
  <si>
    <t>24号大街秋潮弄9号</t>
  </si>
  <si>
    <t>760/880</t>
  </si>
  <si>
    <t>杭州钱塘新区河庄幼儿园</t>
  </si>
  <si>
    <t>钱雅丽</t>
  </si>
  <si>
    <r>
      <rPr>
        <sz val="8"/>
        <color theme="1"/>
        <rFont val="宋体"/>
        <charset val="134"/>
      </rPr>
      <t>萧编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2013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24号</t>
    </r>
  </si>
  <si>
    <t>河庄街道</t>
  </si>
  <si>
    <t>河庄街道宝丰路</t>
  </si>
  <si>
    <t>82980619</t>
  </si>
  <si>
    <t>杭州钱塘新区知行幼儿园</t>
  </si>
  <si>
    <t>任恩情</t>
  </si>
  <si>
    <r>
      <rPr>
        <sz val="8"/>
        <color theme="1"/>
        <rFont val="宋体"/>
        <charset val="134"/>
      </rPr>
      <t>大江东管发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2019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3号</t>
    </r>
  </si>
  <si>
    <t>杭州钱塘新区河中路1129号</t>
  </si>
  <si>
    <t>杭州钱塘新区钱江幼儿园</t>
  </si>
  <si>
    <t>何晓君</t>
  </si>
  <si>
    <t>萧编(2010)41号</t>
  </si>
  <si>
    <t>杭州钱塘扑河庄街道闸北安置小区内</t>
  </si>
  <si>
    <t>杭州钱塘新区江城幼儿园</t>
  </si>
  <si>
    <t>杭州钱塘区河庄街道河中路与北二路交叉口</t>
  </si>
  <si>
    <t>杭州钱塘新区河庄江东幼儿园（含东沙湖幼儿园区）</t>
  </si>
  <si>
    <t>鲁佳嫚</t>
  </si>
  <si>
    <r>
      <rPr>
        <sz val="8"/>
        <color theme="1"/>
        <rFont val="宋体"/>
        <charset val="134"/>
      </rPr>
      <t>大江东管发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2016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14号</t>
    </r>
  </si>
  <si>
    <t>江东村12组11号</t>
  </si>
  <si>
    <t>580/400</t>
  </si>
  <si>
    <t>杭州钱塘新区新围幼儿园</t>
  </si>
  <si>
    <t>闸北村12组</t>
  </si>
  <si>
    <t>杭州市萧山区河庄街道街村幼儿园</t>
  </si>
  <si>
    <t>钱春霞</t>
  </si>
  <si>
    <r>
      <rPr>
        <sz val="8"/>
        <color theme="1"/>
        <rFont val="宋体"/>
        <charset val="134"/>
      </rPr>
      <t>教民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133011460000028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号</t>
    </r>
  </si>
  <si>
    <t>同二村镇南路16号</t>
  </si>
  <si>
    <t>700/560</t>
  </si>
  <si>
    <t>杭州市萧山区铭博幼儿园</t>
  </si>
  <si>
    <t>胡自斌</t>
  </si>
  <si>
    <r>
      <rPr>
        <sz val="8"/>
        <color theme="1"/>
        <rFont val="宋体"/>
        <charset val="134"/>
      </rPr>
      <t>教民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1330114600000318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号</t>
    </r>
  </si>
  <si>
    <t>杭州市萧山区河庄街道宏河嘉园B区</t>
  </si>
  <si>
    <t>900/750</t>
  </si>
  <si>
    <t>杭州大江东产业集聚区英伦森林幼儿园</t>
  </si>
  <si>
    <t>周立明</t>
  </si>
  <si>
    <t>张丹</t>
  </si>
  <si>
    <t>浙教幼14600041</t>
  </si>
  <si>
    <t>江东村7组36号</t>
  </si>
  <si>
    <t>4400/4000</t>
  </si>
  <si>
    <t>0571-5715 3676</t>
  </si>
  <si>
    <t>杭州大江东产业集聚区紫罗兰幼儿园</t>
  </si>
  <si>
    <t>程新奎</t>
  </si>
  <si>
    <t>王晶</t>
  </si>
  <si>
    <r>
      <rPr>
        <sz val="8"/>
        <color theme="1"/>
        <rFont val="宋体"/>
        <charset val="134"/>
      </rPr>
      <t>教民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133011460000088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号</t>
    </r>
  </si>
  <si>
    <t>河中路259号</t>
  </si>
  <si>
    <t>0571-56362055</t>
  </si>
  <si>
    <t>杭州钱塘新区义和幼儿园</t>
  </si>
  <si>
    <t>郑月萍</t>
  </si>
  <si>
    <t>萧编[2011]22号</t>
  </si>
  <si>
    <t>义蓬街道</t>
  </si>
  <si>
    <t>江埠街280号</t>
  </si>
  <si>
    <t>预评
省二级</t>
  </si>
  <si>
    <t>杭州钱塘新区义蓬第一幼儿园</t>
  </si>
  <si>
    <r>
      <rPr>
        <sz val="8"/>
        <color theme="1"/>
        <rFont val="宋体"/>
        <charset val="134"/>
      </rPr>
      <t>萧编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2012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13号</t>
    </r>
  </si>
  <si>
    <t>义蓬路86号</t>
  </si>
  <si>
    <t>杭州钱塘新区义蓬第二幼儿园（含分园）</t>
  </si>
  <si>
    <t>王娜丹</t>
  </si>
  <si>
    <t>通围路18号</t>
  </si>
  <si>
    <t>580/400/280</t>
  </si>
  <si>
    <t>杭州钱塘新区智博幼儿园</t>
  </si>
  <si>
    <t>国环三路</t>
  </si>
  <si>
    <t>杭州钱塘新区向阳幼儿园</t>
  </si>
  <si>
    <t>陈小燕</t>
  </si>
  <si>
    <t>青六中路143-118号</t>
  </si>
  <si>
    <t>杭州钱塘新区博雅幼儿园</t>
  </si>
  <si>
    <t>周恩利</t>
  </si>
  <si>
    <r>
      <rPr>
        <sz val="8"/>
        <color rgb="FF171A1D"/>
        <rFont val="宋体"/>
        <charset val="134"/>
      </rPr>
      <t>大江东管发</t>
    </r>
    <r>
      <rPr>
        <sz val="8"/>
        <color rgb="FF171A1D"/>
        <rFont val="仿宋_GB2312"/>
        <charset val="134"/>
      </rPr>
      <t>[</t>
    </r>
    <r>
      <rPr>
        <sz val="8"/>
        <color rgb="FF171A1D"/>
        <rFont val="宋体"/>
        <charset val="134"/>
      </rPr>
      <t>2016</t>
    </r>
    <r>
      <rPr>
        <sz val="8"/>
        <color rgb="FF171A1D"/>
        <rFont val="仿宋_GB2312"/>
        <charset val="134"/>
      </rPr>
      <t>]</t>
    </r>
    <r>
      <rPr>
        <sz val="8"/>
        <color rgb="FF171A1D"/>
        <rFont val="宋体"/>
        <charset val="134"/>
      </rPr>
      <t>14号</t>
    </r>
  </si>
  <si>
    <t>博雅路666号</t>
  </si>
  <si>
    <t>萧山区精纺厂幼儿园</t>
  </si>
  <si>
    <t>杨雅珍</t>
  </si>
  <si>
    <t>胡丰燕</t>
  </si>
  <si>
    <r>
      <rPr>
        <sz val="8"/>
        <color theme="1"/>
        <rFont val="宋体"/>
        <charset val="134"/>
      </rPr>
      <t>教民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133010961000928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号</t>
    </r>
  </si>
  <si>
    <t>继来路76号</t>
  </si>
  <si>
    <t>900/560</t>
  </si>
  <si>
    <t>杭州市钱塘区理想国幼儿园</t>
  </si>
  <si>
    <t>周向鹏</t>
  </si>
  <si>
    <t>张群</t>
  </si>
  <si>
    <t>杭教办基【2021】56号</t>
  </si>
  <si>
    <t>小泗埠横路西端</t>
  </si>
  <si>
    <t>4500/2700/3150/3600</t>
  </si>
  <si>
    <t>杭州钱塘新区新湾第一幼儿园</t>
  </si>
  <si>
    <t>夏亚平</t>
  </si>
  <si>
    <r>
      <rPr>
        <sz val="8"/>
        <color theme="1"/>
        <rFont val="宋体"/>
        <charset val="134"/>
      </rPr>
      <t>萧编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2011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99号</t>
    </r>
  </si>
  <si>
    <t>新湾街道</t>
  </si>
  <si>
    <t>新湾街道创建村13组17号</t>
  </si>
  <si>
    <t>杭州钱塘新区新湾第二幼儿园</t>
  </si>
  <si>
    <t>桑海燕</t>
  </si>
  <si>
    <r>
      <rPr>
        <sz val="8"/>
        <color theme="1"/>
        <rFont val="宋体"/>
        <charset val="134"/>
      </rPr>
      <t>萧编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2013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23号</t>
    </r>
  </si>
  <si>
    <t>新湾街道建华村678号</t>
  </si>
  <si>
    <t>杭州钱塘新区致远幼儿园</t>
  </si>
  <si>
    <t>王雅芬</t>
  </si>
  <si>
    <t>新湾街道致远路18号</t>
  </si>
  <si>
    <t>杭州钱塘新区临江幼儿园</t>
  </si>
  <si>
    <t>周洁</t>
  </si>
  <si>
    <r>
      <rPr>
        <sz val="8"/>
        <color theme="1"/>
        <rFont val="宋体"/>
        <charset val="134"/>
      </rPr>
      <t>萧编</t>
    </r>
    <r>
      <rPr>
        <sz val="8"/>
        <color theme="1"/>
        <rFont val="仿宋_GB2312"/>
        <charset val="134"/>
      </rPr>
      <t>[</t>
    </r>
    <r>
      <rPr>
        <sz val="8"/>
        <color theme="1"/>
        <rFont val="宋体"/>
        <charset val="134"/>
      </rPr>
      <t>2011</t>
    </r>
    <r>
      <rPr>
        <sz val="8"/>
        <color theme="1"/>
        <rFont val="仿宋_GB2312"/>
        <charset val="134"/>
      </rPr>
      <t>]</t>
    </r>
    <r>
      <rPr>
        <sz val="8"/>
        <color theme="1"/>
        <rFont val="宋体"/>
        <charset val="134"/>
      </rPr>
      <t>22号</t>
    </r>
  </si>
  <si>
    <t>临江街道</t>
  </si>
  <si>
    <t>临江街道临江佳苑小区纬六路1077号</t>
  </si>
  <si>
    <t>杭州市萧山区创慧幼儿园</t>
  </si>
  <si>
    <t>陶晓梅</t>
  </si>
  <si>
    <t>周卓亚</t>
  </si>
  <si>
    <t>教民133010461002068</t>
  </si>
  <si>
    <t>临江街道长风路3589号</t>
  </si>
  <si>
    <t>1120/800</t>
  </si>
  <si>
    <t>0571—83518491</t>
  </si>
  <si>
    <t>杭州钱塘新区前进幼儿园</t>
  </si>
  <si>
    <t>陆萍</t>
  </si>
  <si>
    <t>前进街道</t>
  </si>
  <si>
    <t>东三路2号</t>
  </si>
  <si>
    <t>杭州钱塘新区晨晖幼儿园</t>
  </si>
  <si>
    <t>江东一路4766号</t>
  </si>
  <si>
    <t>杭州钱塘新区前进小步幼儿园</t>
  </si>
  <si>
    <t>胡彩娣</t>
  </si>
  <si>
    <t>东三路6号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</si>
</sst>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黑体"/>
      <charset val="134"/>
    </font>
    <font>
      <sz val="18"/>
      <name val="黑体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</font>
    <font>
      <sz val="8"/>
      <color rgb="FF171A1D"/>
      <name val="宋体"/>
      <charset val="134"/>
    </font>
    <font>
      <sz val="8"/>
      <color rgb="FF00000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color theme="1"/>
      <name val="仿宋_GB2312"/>
      <charset val="134"/>
    </font>
    <font>
      <sz val="8"/>
      <color rgb="FF171A1D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22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33" fillId="30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49" fontId="0" fillId="0" borderId="1" xfId="0" applyNumberForma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7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_2011年小学分学校情况一览表-新2012022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37;&#20316;\&#25945;&#32946;&#23616;\2.&#25910;&#36153;&#36864;&#36153;\1.&#25910;&#36153;\2021&#23398;&#24180;&#31532;&#19968;&#23398;&#26399;&#25910;&#36153;&#22791;&#2669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  <sheetDataSet>
      <sheetData sheetId="0">
        <row r="3">
          <cell r="B3" t="str">
            <v>账户名称</v>
          </cell>
          <cell r="C3" t="str">
            <v>新生/老生</v>
          </cell>
        </row>
        <row r="4">
          <cell r="B4" t="str">
            <v>杭州钱塘新区清雅苑幼儿园</v>
          </cell>
          <cell r="C4" t="str">
            <v>580/400</v>
          </cell>
        </row>
        <row r="5">
          <cell r="B5" t="str">
            <v>杭州钱塘新区星河幼儿园</v>
          </cell>
          <cell r="C5" t="str">
            <v>700/520</v>
          </cell>
        </row>
        <row r="6">
          <cell r="B6" t="str">
            <v>杭州钱塘新区听涛幼儿园</v>
          </cell>
          <cell r="C6" t="str">
            <v>700/520</v>
          </cell>
        </row>
        <row r="7">
          <cell r="B7" t="str">
            <v>杭州钱塘新区文瀚幼儿园</v>
          </cell>
          <cell r="C7" t="str">
            <v>700/400</v>
          </cell>
        </row>
        <row r="8">
          <cell r="B8" t="str">
            <v>杭州钱塘新区学正幼儿园</v>
          </cell>
          <cell r="C8" t="str">
            <v>700/520</v>
          </cell>
        </row>
        <row r="9">
          <cell r="B9" t="str">
            <v>杭州市下沙实验幼儿园</v>
          </cell>
          <cell r="C9" t="str">
            <v>580/400</v>
          </cell>
        </row>
        <row r="10">
          <cell r="B10" t="str">
            <v>杭州钱塘新区云水苑幼儿园</v>
          </cell>
          <cell r="C10" t="str">
            <v>700/520/400</v>
          </cell>
        </row>
        <row r="11">
          <cell r="B11" t="str">
            <v>杭州钱塘新区文思幼儿园</v>
          </cell>
          <cell r="C11" t="str">
            <v>580/400</v>
          </cell>
        </row>
        <row r="12">
          <cell r="B12" t="str">
            <v>杭州钱塘新区启慧幼儿园</v>
          </cell>
          <cell r="C12" t="str">
            <v>580/400</v>
          </cell>
        </row>
        <row r="13">
          <cell r="B13" t="str">
            <v>杭州钱塘新区凌云幼儿园</v>
          </cell>
          <cell r="C13" t="str">
            <v>580/400</v>
          </cell>
        </row>
        <row r="14">
          <cell r="B14" t="str">
            <v>杭州钱塘新区启源幼儿园</v>
          </cell>
          <cell r="C14" t="str">
            <v>700/400</v>
          </cell>
        </row>
        <row r="15">
          <cell r="B15" t="str">
            <v>杭州钱塘新区景苑幼儿园</v>
          </cell>
          <cell r="C15" t="str">
            <v>700/520</v>
          </cell>
        </row>
        <row r="16">
          <cell r="B16" t="str">
            <v>杭州钱塘新区江滨幼儿园</v>
          </cell>
          <cell r="C16" t="str">
            <v>580/400</v>
          </cell>
        </row>
        <row r="17">
          <cell r="B17" t="str">
            <v>杭州钱塘新区观澜幼儿园</v>
          </cell>
          <cell r="C17" t="str">
            <v>580/400</v>
          </cell>
        </row>
        <row r="18">
          <cell r="B18" t="str">
            <v>杭州钱塘新区星辰幼儿园</v>
          </cell>
          <cell r="C18" t="str">
            <v>700/520</v>
          </cell>
        </row>
        <row r="19">
          <cell r="B19" t="str">
            <v>杭州钱塘新区星华幼儿园</v>
          </cell>
          <cell r="C19" t="str">
            <v>580/400</v>
          </cell>
        </row>
        <row r="20">
          <cell r="B20" t="str">
            <v>杭州钱塘新区幸福河幼儿园</v>
          </cell>
          <cell r="C20" t="str">
            <v>580/400</v>
          </cell>
        </row>
        <row r="21">
          <cell r="B21" t="str">
            <v>杭州钱塘新区云帆幼儿园</v>
          </cell>
          <cell r="C21" t="str">
            <v>580/400</v>
          </cell>
        </row>
        <row r="22">
          <cell r="B22" t="str">
            <v>杭州钱塘新区江潮幼儿园</v>
          </cell>
          <cell r="C22" t="str">
            <v>580/400</v>
          </cell>
        </row>
        <row r="23">
          <cell r="B23" t="str">
            <v>杭州钱塘新区江湾幼儿园</v>
          </cell>
          <cell r="C23" t="str">
            <v>700/520</v>
          </cell>
        </row>
        <row r="24">
          <cell r="B24" t="str">
            <v>杭州钱塘新区金沙湖幼儿园</v>
          </cell>
          <cell r="C24" t="str">
            <v>580/400</v>
          </cell>
        </row>
        <row r="25">
          <cell r="B25" t="str">
            <v>杭州钱塘新区月雅河幼儿园</v>
          </cell>
          <cell r="C25" t="str">
            <v>700/520</v>
          </cell>
        </row>
        <row r="26">
          <cell r="B26" t="str">
            <v>杭州钱塘新区学源幼儿园</v>
          </cell>
          <cell r="C26" t="str">
            <v>580/400</v>
          </cell>
        </row>
        <row r="27">
          <cell r="B27" t="str">
            <v>杭州钱塘新区禾源幼儿园</v>
          </cell>
          <cell r="C27" t="str">
            <v>580</v>
          </cell>
        </row>
        <row r="28">
          <cell r="B28" t="str">
            <v>杭州钱塘新区钱潮幼儿园</v>
          </cell>
          <cell r="C28" t="str">
            <v>580</v>
          </cell>
        </row>
        <row r="29">
          <cell r="B29" t="str">
            <v>杭州钱塘新区文清幼儿园</v>
          </cell>
          <cell r="C29" t="str">
            <v>580/400</v>
          </cell>
        </row>
        <row r="30">
          <cell r="B30" t="str">
            <v>杭州钱塘新区江澜幼儿园</v>
          </cell>
          <cell r="C30" t="str">
            <v>580</v>
          </cell>
        </row>
        <row r="31">
          <cell r="B31" t="str">
            <v>杭州钱塘新区闻潮幼儿园</v>
          </cell>
          <cell r="C31" t="str">
            <v>580/400</v>
          </cell>
        </row>
        <row r="32">
          <cell r="B32" t="str">
            <v>杭州钱塘新区河庄江东幼儿园</v>
          </cell>
          <cell r="C32" t="str">
            <v>580/400</v>
          </cell>
        </row>
        <row r="33">
          <cell r="B33" t="str">
            <v>杭州钱塘新区智博幼儿园</v>
          </cell>
          <cell r="C33" t="str">
            <v>580/400</v>
          </cell>
        </row>
        <row r="34">
          <cell r="B34" t="str">
            <v>杭州钱塘新区河庄幼儿园</v>
          </cell>
          <cell r="C34" t="str">
            <v>580/400</v>
          </cell>
        </row>
        <row r="35">
          <cell r="B35" t="str">
            <v>杭州钱塘新区知行幼儿园</v>
          </cell>
          <cell r="C35" t="str">
            <v>580/400</v>
          </cell>
        </row>
        <row r="36">
          <cell r="B36" t="str">
            <v>杭州钱塘新区义蓬第二幼儿园</v>
          </cell>
          <cell r="C36" t="str">
            <v>580/400/280</v>
          </cell>
        </row>
        <row r="37">
          <cell r="B37" t="str">
            <v>杭州钱塘新区晨晖幼儿园</v>
          </cell>
          <cell r="C37" t="str">
            <v>580/400</v>
          </cell>
        </row>
        <row r="38">
          <cell r="B38" t="str">
            <v>杭州钱塘新区前进幼儿园</v>
          </cell>
          <cell r="C38" t="str">
            <v>580/400</v>
          </cell>
        </row>
        <row r="39">
          <cell r="B39" t="str">
            <v>杭州钱塘新区义蓬第一幼儿园</v>
          </cell>
          <cell r="C39" t="str">
            <v>580/400</v>
          </cell>
        </row>
        <row r="40">
          <cell r="B40" t="str">
            <v>杭州钱塘新区临江幼儿园</v>
          </cell>
          <cell r="C40" t="str">
            <v>700/400</v>
          </cell>
        </row>
        <row r="41">
          <cell r="B41" t="str">
            <v>杭州钱塘新区前进前进小步幼儿园</v>
          </cell>
          <cell r="C41" t="str">
            <v>580/400</v>
          </cell>
        </row>
        <row r="42">
          <cell r="B42" t="str">
            <v>杭州钱塘新区新湾第一幼儿园</v>
          </cell>
          <cell r="C42" t="str">
            <v>580/400</v>
          </cell>
        </row>
        <row r="43">
          <cell r="B43" t="str">
            <v>杭州钱塘新区义蓬博雅幼儿园</v>
          </cell>
          <cell r="C43" t="str">
            <v>580/400</v>
          </cell>
        </row>
        <row r="44">
          <cell r="B44" t="str">
            <v>杭州钱塘新区江城幼儿园</v>
          </cell>
          <cell r="C44" t="str">
            <v>580/400</v>
          </cell>
        </row>
        <row r="45">
          <cell r="B45" t="str">
            <v>杭州钱塘新区钱江幼儿园</v>
          </cell>
          <cell r="C45" t="str">
            <v>700/520/400</v>
          </cell>
        </row>
        <row r="46">
          <cell r="B46" t="str">
            <v>杭州钱塘新区新湾致远幼儿园</v>
          </cell>
        </row>
        <row r="47">
          <cell r="B47" t="str">
            <v>杭州钱塘新区向阳幼儿园</v>
          </cell>
          <cell r="C47" t="str">
            <v>580/400</v>
          </cell>
        </row>
        <row r="48">
          <cell r="B48" t="str">
            <v>杭州钱塘新区新湾第二幼儿园</v>
          </cell>
          <cell r="C48" t="str">
            <v>580/400</v>
          </cell>
        </row>
        <row r="49">
          <cell r="B49" t="str">
            <v>杭州钱塘新区新围幼儿园</v>
          </cell>
          <cell r="C49" t="str">
            <v>580/400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6"/>
  <sheetViews>
    <sheetView tabSelected="1" zoomScale="115" zoomScaleNormal="115" workbookViewId="0">
      <pane ySplit="4" topLeftCell="A5" activePane="bottomLeft" state="frozen"/>
      <selection/>
      <selection pane="bottomLeft" activeCell="A78" sqref="$A78:$XFD78"/>
    </sheetView>
  </sheetViews>
  <sheetFormatPr defaultColWidth="9" defaultRowHeight="13.5"/>
  <cols>
    <col min="1" max="1" width="4" style="1" customWidth="1"/>
    <col min="2" max="2" width="19.875" style="2" customWidth="1"/>
    <col min="3" max="3" width="7" customWidth="1"/>
    <col min="4" max="4" width="6.5" customWidth="1"/>
    <col min="5" max="5" width="6.375" style="3" customWidth="1"/>
    <col min="6" max="6" width="10.25" style="4" customWidth="1"/>
    <col min="7" max="7" width="5.125" customWidth="1"/>
    <col min="8" max="8" width="5.25" customWidth="1"/>
    <col min="9" max="9" width="7.25" style="1" customWidth="1"/>
    <col min="10" max="10" width="11.875" customWidth="1"/>
    <col min="11" max="11" width="6.75" customWidth="1"/>
    <col min="12" max="12" width="7.125" customWidth="1"/>
    <col min="13" max="13" width="5.375" style="5" customWidth="1"/>
    <col min="14" max="14" width="6.375" style="5" customWidth="1"/>
    <col min="15" max="15" width="5.375" style="5" customWidth="1"/>
    <col min="16" max="16" width="4.875" customWidth="1"/>
    <col min="17" max="17" width="5.625" customWidth="1"/>
    <col min="18" max="18" width="7.125" customWidth="1"/>
    <col min="19" max="19" width="10" customWidth="1"/>
  </cols>
  <sheetData>
    <row r="1" ht="22.5" spans="1:19">
      <c r="A1" s="6"/>
      <c r="B1" s="7" t="s">
        <v>0</v>
      </c>
      <c r="C1" s="7"/>
      <c r="D1" s="7"/>
      <c r="E1" s="8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>
      <c r="A2" s="6"/>
      <c r="B2" s="2" t="s">
        <v>1</v>
      </c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/>
      <c r="I3" s="22" t="s">
        <v>9</v>
      </c>
      <c r="J3" s="22" t="s">
        <v>10</v>
      </c>
      <c r="K3" s="15" t="s">
        <v>11</v>
      </c>
      <c r="L3" s="15" t="s">
        <v>12</v>
      </c>
      <c r="M3" s="15" t="s">
        <v>13</v>
      </c>
      <c r="N3" s="22" t="s">
        <v>14</v>
      </c>
      <c r="O3" s="22" t="s">
        <v>15</v>
      </c>
      <c r="P3" s="22" t="s">
        <v>16</v>
      </c>
      <c r="Q3" s="22" t="s">
        <v>17</v>
      </c>
      <c r="R3" s="22" t="s">
        <v>18</v>
      </c>
      <c r="S3" s="14" t="s">
        <v>19</v>
      </c>
    </row>
    <row r="4" spans="1:19">
      <c r="A4" s="12"/>
      <c r="B4" s="13"/>
      <c r="C4" s="14"/>
      <c r="D4" s="14"/>
      <c r="E4" s="14"/>
      <c r="F4" s="15"/>
      <c r="G4" s="14" t="s">
        <v>20</v>
      </c>
      <c r="H4" s="14" t="s">
        <v>21</v>
      </c>
      <c r="I4" s="23"/>
      <c r="J4" s="23"/>
      <c r="K4" s="15"/>
      <c r="L4" s="15"/>
      <c r="M4" s="14"/>
      <c r="N4" s="23"/>
      <c r="O4" s="23"/>
      <c r="P4" s="23"/>
      <c r="Q4" s="23"/>
      <c r="R4" s="23"/>
      <c r="S4" s="14"/>
    </row>
    <row r="5" ht="21" spans="1:19">
      <c r="A5" s="12">
        <v>1</v>
      </c>
      <c r="B5" s="16" t="s">
        <v>22</v>
      </c>
      <c r="C5" s="17" t="s">
        <v>23</v>
      </c>
      <c r="D5" s="17" t="s">
        <v>23</v>
      </c>
      <c r="E5" s="17">
        <v>201703</v>
      </c>
      <c r="F5" s="17" t="s">
        <v>24</v>
      </c>
      <c r="G5" s="17" t="s">
        <v>25</v>
      </c>
      <c r="H5" s="17"/>
      <c r="I5" s="17" t="s">
        <v>26</v>
      </c>
      <c r="J5" s="17" t="s">
        <v>27</v>
      </c>
      <c r="K5" s="17">
        <v>7958.58</v>
      </c>
      <c r="L5" s="17">
        <v>6232.7</v>
      </c>
      <c r="M5" s="24">
        <v>10</v>
      </c>
      <c r="N5" s="24">
        <v>279</v>
      </c>
      <c r="O5" s="24">
        <v>47</v>
      </c>
      <c r="P5" s="17" t="s">
        <v>25</v>
      </c>
      <c r="Q5" s="17" t="s">
        <v>28</v>
      </c>
      <c r="R5" s="17" t="str">
        <f>VLOOKUP(B5,[1]Sheet1!$B$3:$C$49,2,0)</f>
        <v>580/400</v>
      </c>
      <c r="S5" s="17" t="s">
        <v>29</v>
      </c>
    </row>
    <row r="6" ht="21" spans="1:19">
      <c r="A6" s="12">
        <v>2</v>
      </c>
      <c r="B6" s="16" t="s">
        <v>30</v>
      </c>
      <c r="C6" s="17" t="s">
        <v>31</v>
      </c>
      <c r="D6" s="17" t="s">
        <v>32</v>
      </c>
      <c r="E6" s="17">
        <v>200905</v>
      </c>
      <c r="F6" s="17" t="s">
        <v>33</v>
      </c>
      <c r="G6" s="17" t="s">
        <v>25</v>
      </c>
      <c r="H6" s="17"/>
      <c r="I6" s="17" t="s">
        <v>26</v>
      </c>
      <c r="J6" s="17" t="s">
        <v>34</v>
      </c>
      <c r="K6" s="17">
        <v>4717</v>
      </c>
      <c r="L6" s="17">
        <v>1704.76</v>
      </c>
      <c r="M6" s="24">
        <v>7</v>
      </c>
      <c r="N6" s="24">
        <v>140</v>
      </c>
      <c r="O6" s="24">
        <v>29</v>
      </c>
      <c r="P6" s="17" t="s">
        <v>25</v>
      </c>
      <c r="Q6" s="17" t="s">
        <v>28</v>
      </c>
      <c r="R6" s="17" t="s">
        <v>35</v>
      </c>
      <c r="S6" s="17">
        <v>15355095821</v>
      </c>
    </row>
    <row r="7" ht="21" spans="1:19">
      <c r="A7" s="12">
        <v>3</v>
      </c>
      <c r="B7" s="16" t="s">
        <v>36</v>
      </c>
      <c r="C7" s="17" t="s">
        <v>37</v>
      </c>
      <c r="D7" s="17" t="s">
        <v>38</v>
      </c>
      <c r="E7" s="17">
        <v>201106</v>
      </c>
      <c r="F7" s="17" t="s">
        <v>39</v>
      </c>
      <c r="G7" s="17" t="s">
        <v>25</v>
      </c>
      <c r="H7" s="17"/>
      <c r="I7" s="17" t="s">
        <v>26</v>
      </c>
      <c r="J7" s="17" t="s">
        <v>40</v>
      </c>
      <c r="K7" s="17">
        <v>8161</v>
      </c>
      <c r="L7" s="17">
        <v>5176</v>
      </c>
      <c r="M7" s="24">
        <v>15</v>
      </c>
      <c r="N7" s="24">
        <v>375</v>
      </c>
      <c r="O7" s="24">
        <v>61</v>
      </c>
      <c r="P7" s="17" t="s">
        <v>25</v>
      </c>
      <c r="Q7" s="17" t="s">
        <v>41</v>
      </c>
      <c r="R7" s="17" t="str">
        <f>VLOOKUP(B7,[1]Sheet1!$B$3:$C$49,2,0)</f>
        <v>700/520</v>
      </c>
      <c r="S7" s="17" t="s">
        <v>42</v>
      </c>
    </row>
    <row r="8" ht="21" spans="1:21">
      <c r="A8" s="12">
        <v>4</v>
      </c>
      <c r="B8" s="16" t="s">
        <v>43</v>
      </c>
      <c r="C8" s="17" t="s">
        <v>44</v>
      </c>
      <c r="D8" s="17" t="s">
        <v>44</v>
      </c>
      <c r="E8" s="18">
        <v>201304</v>
      </c>
      <c r="F8" s="19" t="s">
        <v>45</v>
      </c>
      <c r="G8" s="17" t="s">
        <v>25</v>
      </c>
      <c r="H8" s="17"/>
      <c r="I8" s="17" t="s">
        <v>26</v>
      </c>
      <c r="J8" s="17" t="s">
        <v>46</v>
      </c>
      <c r="K8" s="17">
        <v>4435.9</v>
      </c>
      <c r="L8" s="17">
        <v>3085.4</v>
      </c>
      <c r="M8" s="24">
        <v>9</v>
      </c>
      <c r="N8" s="24">
        <v>256</v>
      </c>
      <c r="O8" s="24">
        <v>40</v>
      </c>
      <c r="P8" s="17" t="s">
        <v>25</v>
      </c>
      <c r="Q8" s="17" t="s">
        <v>41</v>
      </c>
      <c r="R8" s="17" t="str">
        <f>VLOOKUP(B8,[1]Sheet1!$B$3:$C$49,2,0)</f>
        <v>700/520</v>
      </c>
      <c r="S8" s="17" t="s">
        <v>47</v>
      </c>
      <c r="U8" s="27"/>
    </row>
    <row r="9" ht="21" spans="1:19">
      <c r="A9" s="12">
        <v>5</v>
      </c>
      <c r="B9" s="16" t="s">
        <v>48</v>
      </c>
      <c r="C9" s="17" t="s">
        <v>44</v>
      </c>
      <c r="D9" s="17" t="s">
        <v>44</v>
      </c>
      <c r="E9" s="17">
        <v>201812</v>
      </c>
      <c r="F9" s="17" t="s">
        <v>49</v>
      </c>
      <c r="G9" s="17" t="s">
        <v>25</v>
      </c>
      <c r="H9" s="17"/>
      <c r="I9" s="17" t="s">
        <v>26</v>
      </c>
      <c r="J9" s="17" t="s">
        <v>50</v>
      </c>
      <c r="K9" s="17">
        <v>10476</v>
      </c>
      <c r="L9" s="17">
        <v>13332.9</v>
      </c>
      <c r="M9" s="24">
        <v>21</v>
      </c>
      <c r="N9" s="24">
        <v>563</v>
      </c>
      <c r="O9" s="24">
        <v>84</v>
      </c>
      <c r="P9" s="17" t="s">
        <v>25</v>
      </c>
      <c r="Q9" s="17" t="s">
        <v>28</v>
      </c>
      <c r="R9" s="17" t="str">
        <f>VLOOKUP(B9,[1]Sheet1!$B$3:$C$49,2,0)</f>
        <v>580/400</v>
      </c>
      <c r="S9" s="17" t="s">
        <v>51</v>
      </c>
    </row>
    <row r="10" ht="21" spans="1:19">
      <c r="A10" s="12">
        <v>6</v>
      </c>
      <c r="B10" s="16" t="s">
        <v>52</v>
      </c>
      <c r="C10" s="17" t="s">
        <v>44</v>
      </c>
      <c r="D10" s="17" t="s">
        <v>44</v>
      </c>
      <c r="E10" s="18">
        <v>200312</v>
      </c>
      <c r="F10" s="19" t="s">
        <v>53</v>
      </c>
      <c r="G10" s="17" t="s">
        <v>25</v>
      </c>
      <c r="H10" s="17"/>
      <c r="I10" s="17" t="s">
        <v>26</v>
      </c>
      <c r="J10" s="17" t="s">
        <v>54</v>
      </c>
      <c r="K10" s="17">
        <v>8361</v>
      </c>
      <c r="L10" s="17">
        <v>5820</v>
      </c>
      <c r="M10" s="24">
        <v>14</v>
      </c>
      <c r="N10" s="24">
        <v>391</v>
      </c>
      <c r="O10" s="24">
        <v>59</v>
      </c>
      <c r="P10" s="17" t="s">
        <v>25</v>
      </c>
      <c r="Q10" s="17" t="s">
        <v>28</v>
      </c>
      <c r="R10" s="17" t="str">
        <f>VLOOKUP(B10,[1]Sheet1!$B$3:$C$49,2,0)</f>
        <v>580/400</v>
      </c>
      <c r="S10" s="17" t="s">
        <v>55</v>
      </c>
    </row>
    <row r="11" ht="21" spans="1:19">
      <c r="A11" s="12">
        <v>7</v>
      </c>
      <c r="B11" s="16" t="s">
        <v>56</v>
      </c>
      <c r="C11" s="17" t="s">
        <v>57</v>
      </c>
      <c r="D11" s="17" t="s">
        <v>57</v>
      </c>
      <c r="E11" s="17">
        <v>201106</v>
      </c>
      <c r="F11" s="17" t="s">
        <v>58</v>
      </c>
      <c r="G11" s="17" t="s">
        <v>25</v>
      </c>
      <c r="H11" s="17"/>
      <c r="I11" s="17" t="s">
        <v>26</v>
      </c>
      <c r="J11" s="17" t="s">
        <v>59</v>
      </c>
      <c r="K11" s="17">
        <v>8204</v>
      </c>
      <c r="L11" s="17">
        <v>5728</v>
      </c>
      <c r="M11" s="24">
        <v>18</v>
      </c>
      <c r="N11" s="24">
        <v>533</v>
      </c>
      <c r="O11" s="24">
        <v>71</v>
      </c>
      <c r="P11" s="17" t="s">
        <v>25</v>
      </c>
      <c r="Q11" s="17" t="s">
        <v>41</v>
      </c>
      <c r="R11" s="17" t="str">
        <f>VLOOKUP(B11,[1]Sheet1!$B$3:$C$49,2,0)</f>
        <v>700/520</v>
      </c>
      <c r="S11" s="17" t="s">
        <v>60</v>
      </c>
    </row>
    <row r="12" ht="22" customHeight="1" spans="1:19">
      <c r="A12" s="12">
        <v>8</v>
      </c>
      <c r="B12" s="20" t="s">
        <v>61</v>
      </c>
      <c r="C12" s="17" t="s">
        <v>57</v>
      </c>
      <c r="D12" s="17" t="s">
        <v>57</v>
      </c>
      <c r="E12" s="17">
        <v>202107</v>
      </c>
      <c r="F12" s="17" t="s">
        <v>62</v>
      </c>
      <c r="G12" s="17" t="s">
        <v>25</v>
      </c>
      <c r="H12" s="17"/>
      <c r="I12" s="12" t="s">
        <v>26</v>
      </c>
      <c r="J12" s="17" t="s">
        <v>63</v>
      </c>
      <c r="K12" s="17">
        <v>10073</v>
      </c>
      <c r="L12" s="17">
        <v>8800</v>
      </c>
      <c r="M12" s="24">
        <v>12</v>
      </c>
      <c r="N12" s="24">
        <v>342</v>
      </c>
      <c r="O12" s="24">
        <v>51</v>
      </c>
      <c r="P12" s="17" t="s">
        <v>25</v>
      </c>
      <c r="Q12" s="17" t="s">
        <v>28</v>
      </c>
      <c r="R12" s="28" t="s">
        <v>64</v>
      </c>
      <c r="S12" s="17" t="s">
        <v>65</v>
      </c>
    </row>
    <row r="13" ht="21" spans="1:19">
      <c r="A13" s="12">
        <v>9</v>
      </c>
      <c r="B13" s="16" t="s">
        <v>66</v>
      </c>
      <c r="C13" s="17" t="s">
        <v>67</v>
      </c>
      <c r="D13" s="17" t="s">
        <v>67</v>
      </c>
      <c r="E13" s="17">
        <v>202008</v>
      </c>
      <c r="F13" s="17" t="s">
        <v>68</v>
      </c>
      <c r="G13" s="17" t="s">
        <v>25</v>
      </c>
      <c r="H13" s="17"/>
      <c r="I13" s="17" t="s">
        <v>26</v>
      </c>
      <c r="J13" s="17" t="s">
        <v>69</v>
      </c>
      <c r="K13" s="17">
        <v>8063</v>
      </c>
      <c r="L13" s="17">
        <v>5668</v>
      </c>
      <c r="M13" s="24">
        <v>18</v>
      </c>
      <c r="N13" s="24">
        <v>443</v>
      </c>
      <c r="O13" s="24">
        <v>70</v>
      </c>
      <c r="P13" s="17" t="s">
        <v>25</v>
      </c>
      <c r="Q13" s="17" t="s">
        <v>41</v>
      </c>
      <c r="R13" s="17" t="str">
        <f>VLOOKUP(B13,[1]Sheet1!$B$3:$C$49,2,0)</f>
        <v>700/520</v>
      </c>
      <c r="S13" s="17" t="s">
        <v>70</v>
      </c>
    </row>
    <row r="14" ht="21" spans="1:19">
      <c r="A14" s="12">
        <v>10</v>
      </c>
      <c r="B14" s="16" t="s">
        <v>71</v>
      </c>
      <c r="C14" s="17" t="s">
        <v>37</v>
      </c>
      <c r="D14" s="17" t="s">
        <v>72</v>
      </c>
      <c r="E14" s="17">
        <v>201812</v>
      </c>
      <c r="F14" s="17" t="s">
        <v>49</v>
      </c>
      <c r="G14" s="17" t="s">
        <v>25</v>
      </c>
      <c r="H14" s="17"/>
      <c r="I14" s="17" t="s">
        <v>26</v>
      </c>
      <c r="J14" s="17" t="s">
        <v>73</v>
      </c>
      <c r="K14" s="17">
        <v>10305</v>
      </c>
      <c r="L14" s="17">
        <v>7484</v>
      </c>
      <c r="M14" s="24">
        <v>10</v>
      </c>
      <c r="N14" s="24">
        <v>216</v>
      </c>
      <c r="O14" s="24">
        <v>41</v>
      </c>
      <c r="P14" s="17" t="s">
        <v>25</v>
      </c>
      <c r="Q14" s="17" t="s">
        <v>28</v>
      </c>
      <c r="R14" s="17" t="str">
        <f>VLOOKUP(B14,[1]Sheet1!$B$3:$C$49,2,0)</f>
        <v>580/400</v>
      </c>
      <c r="S14" s="17" t="s">
        <v>74</v>
      </c>
    </row>
    <row r="15" ht="21" spans="1:19">
      <c r="A15" s="12">
        <v>11</v>
      </c>
      <c r="B15" s="16" t="s">
        <v>75</v>
      </c>
      <c r="C15" s="17" t="s">
        <v>67</v>
      </c>
      <c r="D15" s="17" t="s">
        <v>67</v>
      </c>
      <c r="E15" s="17">
        <v>202006</v>
      </c>
      <c r="F15" s="17" t="s">
        <v>76</v>
      </c>
      <c r="G15" s="17" t="s">
        <v>25</v>
      </c>
      <c r="H15" s="17"/>
      <c r="I15" s="17" t="s">
        <v>26</v>
      </c>
      <c r="J15" s="17" t="s">
        <v>77</v>
      </c>
      <c r="K15" s="17">
        <v>8577</v>
      </c>
      <c r="L15" s="17">
        <v>10950</v>
      </c>
      <c r="M15" s="24">
        <v>8</v>
      </c>
      <c r="N15" s="24">
        <v>162</v>
      </c>
      <c r="O15" s="24">
        <v>33</v>
      </c>
      <c r="P15" s="17" t="s">
        <v>25</v>
      </c>
      <c r="Q15" s="17" t="s">
        <v>78</v>
      </c>
      <c r="R15" s="17" t="str">
        <f>VLOOKUP(B15,[1]Sheet1!$B$3:$C$49,2,0)</f>
        <v>580/400</v>
      </c>
      <c r="S15" s="17" t="s">
        <v>79</v>
      </c>
    </row>
    <row r="16" ht="21" spans="1:19">
      <c r="A16" s="12">
        <v>12</v>
      </c>
      <c r="B16" s="16" t="s">
        <v>80</v>
      </c>
      <c r="C16" s="17" t="s">
        <v>81</v>
      </c>
      <c r="D16" s="17" t="s">
        <v>82</v>
      </c>
      <c r="E16" s="17">
        <v>201511</v>
      </c>
      <c r="F16" s="17" t="s">
        <v>83</v>
      </c>
      <c r="G16" s="17"/>
      <c r="H16" s="17" t="s">
        <v>25</v>
      </c>
      <c r="I16" s="17" t="s">
        <v>26</v>
      </c>
      <c r="J16" s="17" t="s">
        <v>84</v>
      </c>
      <c r="K16" s="17">
        <v>1010.51</v>
      </c>
      <c r="L16" s="17">
        <v>1500</v>
      </c>
      <c r="M16" s="24">
        <v>4</v>
      </c>
      <c r="N16" s="24">
        <v>74</v>
      </c>
      <c r="O16" s="24">
        <v>18</v>
      </c>
      <c r="P16" s="17" t="s">
        <v>25</v>
      </c>
      <c r="Q16" s="17" t="s">
        <v>85</v>
      </c>
      <c r="R16" s="17" t="s">
        <v>86</v>
      </c>
      <c r="S16" s="17" t="s">
        <v>87</v>
      </c>
    </row>
    <row r="17" ht="31.5" spans="1:19">
      <c r="A17" s="12">
        <v>13</v>
      </c>
      <c r="B17" s="16" t="s">
        <v>88</v>
      </c>
      <c r="C17" s="17" t="s">
        <v>89</v>
      </c>
      <c r="D17" s="17" t="s">
        <v>89</v>
      </c>
      <c r="E17" s="17">
        <v>200508</v>
      </c>
      <c r="F17" s="17" t="s">
        <v>90</v>
      </c>
      <c r="G17" s="17"/>
      <c r="H17" s="17" t="s">
        <v>25</v>
      </c>
      <c r="I17" s="17" t="s">
        <v>26</v>
      </c>
      <c r="J17" s="17" t="s">
        <v>91</v>
      </c>
      <c r="K17" s="17">
        <v>2682</v>
      </c>
      <c r="L17" s="17">
        <v>3200</v>
      </c>
      <c r="M17" s="24">
        <v>11</v>
      </c>
      <c r="N17" s="24">
        <v>305</v>
      </c>
      <c r="O17" s="24">
        <v>44</v>
      </c>
      <c r="P17" s="17" t="s">
        <v>25</v>
      </c>
      <c r="Q17" s="17" t="s">
        <v>28</v>
      </c>
      <c r="R17" s="17" t="s">
        <v>92</v>
      </c>
      <c r="S17" s="17">
        <v>13758255282</v>
      </c>
    </row>
    <row r="18" ht="31.5" spans="1:19">
      <c r="A18" s="12">
        <v>14</v>
      </c>
      <c r="B18" s="16" t="s">
        <v>93</v>
      </c>
      <c r="C18" s="17" t="s">
        <v>94</v>
      </c>
      <c r="D18" s="17" t="s">
        <v>95</v>
      </c>
      <c r="E18" s="17">
        <v>201704</v>
      </c>
      <c r="F18" s="17" t="s">
        <v>96</v>
      </c>
      <c r="G18" s="17"/>
      <c r="H18" s="17" t="s">
        <v>25</v>
      </c>
      <c r="I18" s="17" t="s">
        <v>26</v>
      </c>
      <c r="J18" s="17" t="s">
        <v>97</v>
      </c>
      <c r="K18" s="17">
        <v>1337.12</v>
      </c>
      <c r="L18" s="17">
        <v>1612</v>
      </c>
      <c r="M18" s="24">
        <v>3</v>
      </c>
      <c r="N18" s="24">
        <v>71</v>
      </c>
      <c r="O18" s="24">
        <v>17</v>
      </c>
      <c r="P18" s="17" t="s">
        <v>98</v>
      </c>
      <c r="Q18" s="17" t="s">
        <v>85</v>
      </c>
      <c r="R18" s="17">
        <v>760</v>
      </c>
      <c r="S18" s="17">
        <v>18357155958</v>
      </c>
    </row>
    <row r="19" ht="31.5" spans="1:19">
      <c r="A19" s="12">
        <v>15</v>
      </c>
      <c r="B19" s="16" t="s">
        <v>99</v>
      </c>
      <c r="C19" s="17" t="s">
        <v>100</v>
      </c>
      <c r="D19" s="17" t="s">
        <v>101</v>
      </c>
      <c r="E19" s="17">
        <v>201509</v>
      </c>
      <c r="F19" s="17" t="s">
        <v>102</v>
      </c>
      <c r="G19" s="17"/>
      <c r="H19" s="17" t="s">
        <v>25</v>
      </c>
      <c r="I19" s="17" t="s">
        <v>26</v>
      </c>
      <c r="J19" s="17" t="s">
        <v>103</v>
      </c>
      <c r="K19" s="17">
        <v>1700</v>
      </c>
      <c r="L19" s="17">
        <v>2682</v>
      </c>
      <c r="M19" s="24">
        <v>8</v>
      </c>
      <c r="N19" s="24">
        <v>136</v>
      </c>
      <c r="O19" s="24">
        <v>32</v>
      </c>
      <c r="P19" s="17" t="s">
        <v>98</v>
      </c>
      <c r="Q19" s="17" t="s">
        <v>85</v>
      </c>
      <c r="R19" s="17">
        <v>900</v>
      </c>
      <c r="S19" s="17">
        <v>13094816891</v>
      </c>
    </row>
    <row r="20" ht="21" spans="1:19">
      <c r="A20" s="12">
        <v>16</v>
      </c>
      <c r="B20" s="16" t="s">
        <v>104</v>
      </c>
      <c r="C20" s="17" t="s">
        <v>105</v>
      </c>
      <c r="D20" s="17" t="s">
        <v>105</v>
      </c>
      <c r="E20" s="17">
        <v>201309</v>
      </c>
      <c r="F20" s="17" t="s">
        <v>106</v>
      </c>
      <c r="G20" s="17"/>
      <c r="H20" s="17" t="s">
        <v>25</v>
      </c>
      <c r="I20" s="17" t="s">
        <v>26</v>
      </c>
      <c r="J20" s="17" t="s">
        <v>107</v>
      </c>
      <c r="K20" s="17">
        <v>2000</v>
      </c>
      <c r="L20" s="17">
        <v>1250</v>
      </c>
      <c r="M20" s="24">
        <v>6</v>
      </c>
      <c r="N20" s="24">
        <v>74</v>
      </c>
      <c r="O20" s="24">
        <v>26</v>
      </c>
      <c r="P20" s="17" t="s">
        <v>25</v>
      </c>
      <c r="Q20" s="17" t="s">
        <v>85</v>
      </c>
      <c r="R20" s="17">
        <v>760</v>
      </c>
      <c r="S20" s="17">
        <v>13305712652</v>
      </c>
    </row>
    <row r="21" ht="31.5" spans="1:19">
      <c r="A21" s="12">
        <v>17</v>
      </c>
      <c r="B21" s="16" t="s">
        <v>108</v>
      </c>
      <c r="C21" s="17" t="s">
        <v>109</v>
      </c>
      <c r="D21" s="17" t="s">
        <v>110</v>
      </c>
      <c r="E21" s="17">
        <v>201307</v>
      </c>
      <c r="F21" s="17" t="s">
        <v>111</v>
      </c>
      <c r="G21" s="17"/>
      <c r="H21" s="17" t="s">
        <v>25</v>
      </c>
      <c r="I21" s="17" t="s">
        <v>26</v>
      </c>
      <c r="J21" s="17" t="s">
        <v>112</v>
      </c>
      <c r="K21" s="17">
        <v>1200</v>
      </c>
      <c r="L21" s="17">
        <v>1300</v>
      </c>
      <c r="M21" s="24">
        <v>4</v>
      </c>
      <c r="N21" s="24">
        <v>84</v>
      </c>
      <c r="O21" s="24">
        <v>19</v>
      </c>
      <c r="P21" s="17" t="s">
        <v>25</v>
      </c>
      <c r="Q21" s="17" t="s">
        <v>85</v>
      </c>
      <c r="R21" s="17" t="s">
        <v>113</v>
      </c>
      <c r="S21" s="17" t="s">
        <v>114</v>
      </c>
    </row>
    <row r="22" ht="21" spans="1:19">
      <c r="A22" s="12">
        <v>18</v>
      </c>
      <c r="B22" s="16" t="s">
        <v>115</v>
      </c>
      <c r="C22" s="17" t="s">
        <v>116</v>
      </c>
      <c r="D22" s="17" t="s">
        <v>117</v>
      </c>
      <c r="E22" s="17">
        <v>201301</v>
      </c>
      <c r="F22" s="17" t="s">
        <v>118</v>
      </c>
      <c r="G22" s="17"/>
      <c r="H22" s="17" t="s">
        <v>25</v>
      </c>
      <c r="I22" s="17" t="s">
        <v>26</v>
      </c>
      <c r="J22" s="17" t="s">
        <v>119</v>
      </c>
      <c r="K22" s="17">
        <v>1713</v>
      </c>
      <c r="L22" s="17">
        <v>1749</v>
      </c>
      <c r="M22" s="24">
        <v>6</v>
      </c>
      <c r="N22" s="24">
        <v>91</v>
      </c>
      <c r="O22" s="24">
        <v>28</v>
      </c>
      <c r="P22" s="17" t="s">
        <v>25</v>
      </c>
      <c r="Q22" s="17" t="s">
        <v>85</v>
      </c>
      <c r="R22" s="17" t="s">
        <v>120</v>
      </c>
      <c r="S22" s="17" t="s">
        <v>121</v>
      </c>
    </row>
    <row r="23" ht="31.5" spans="1:19">
      <c r="A23" s="12">
        <v>19</v>
      </c>
      <c r="B23" s="16" t="s">
        <v>122</v>
      </c>
      <c r="C23" s="17" t="s">
        <v>105</v>
      </c>
      <c r="D23" s="17" t="s">
        <v>123</v>
      </c>
      <c r="E23" s="17">
        <v>201509</v>
      </c>
      <c r="F23" s="17" t="s">
        <v>124</v>
      </c>
      <c r="G23" s="17"/>
      <c r="H23" s="17" t="s">
        <v>25</v>
      </c>
      <c r="I23" s="17" t="s">
        <v>26</v>
      </c>
      <c r="J23" s="17" t="s">
        <v>125</v>
      </c>
      <c r="K23" s="17">
        <v>2200</v>
      </c>
      <c r="L23" s="17">
        <v>1500</v>
      </c>
      <c r="M23" s="25">
        <v>7</v>
      </c>
      <c r="N23" s="24">
        <v>134</v>
      </c>
      <c r="O23" s="24">
        <v>30</v>
      </c>
      <c r="P23" s="17" t="s">
        <v>25</v>
      </c>
      <c r="Q23" s="17" t="s">
        <v>28</v>
      </c>
      <c r="R23" s="17" t="s">
        <v>126</v>
      </c>
      <c r="S23" s="17">
        <v>15088670683</v>
      </c>
    </row>
    <row r="24" ht="31.5" spans="1:19">
      <c r="A24" s="12">
        <v>20</v>
      </c>
      <c r="B24" s="16" t="s">
        <v>127</v>
      </c>
      <c r="C24" s="17" t="s">
        <v>128</v>
      </c>
      <c r="D24" s="17" t="s">
        <v>128</v>
      </c>
      <c r="E24" s="17">
        <v>201112</v>
      </c>
      <c r="F24" s="17" t="s">
        <v>129</v>
      </c>
      <c r="G24" s="17"/>
      <c r="H24" s="17" t="s">
        <v>25</v>
      </c>
      <c r="I24" s="17" t="s">
        <v>26</v>
      </c>
      <c r="J24" s="17" t="s">
        <v>130</v>
      </c>
      <c r="K24" s="17">
        <v>600</v>
      </c>
      <c r="L24" s="17">
        <v>1652.4</v>
      </c>
      <c r="M24" s="24">
        <v>6</v>
      </c>
      <c r="N24" s="24">
        <v>158</v>
      </c>
      <c r="O24" s="24">
        <v>26</v>
      </c>
      <c r="P24" s="17" t="s">
        <v>25</v>
      </c>
      <c r="Q24" s="17" t="s">
        <v>78</v>
      </c>
      <c r="R24" s="17" t="s">
        <v>131</v>
      </c>
      <c r="S24" s="17">
        <v>15355099110</v>
      </c>
    </row>
    <row r="25" ht="31.5" spans="1:19">
      <c r="A25" s="12">
        <v>21</v>
      </c>
      <c r="B25" s="16" t="s">
        <v>132</v>
      </c>
      <c r="C25" s="17" t="s">
        <v>133</v>
      </c>
      <c r="D25" s="17" t="s">
        <v>134</v>
      </c>
      <c r="E25" s="17">
        <v>201009</v>
      </c>
      <c r="F25" s="17" t="s">
        <v>135</v>
      </c>
      <c r="G25" s="17"/>
      <c r="H25" s="17" t="s">
        <v>25</v>
      </c>
      <c r="I25" s="17" t="s">
        <v>26</v>
      </c>
      <c r="J25" s="17" t="s">
        <v>136</v>
      </c>
      <c r="K25" s="17">
        <v>1268</v>
      </c>
      <c r="L25" s="17">
        <v>1120</v>
      </c>
      <c r="M25" s="24">
        <v>4</v>
      </c>
      <c r="N25" s="24">
        <v>55</v>
      </c>
      <c r="O25" s="24">
        <v>17</v>
      </c>
      <c r="P25" s="17" t="s">
        <v>98</v>
      </c>
      <c r="Q25" s="17" t="s">
        <v>85</v>
      </c>
      <c r="R25" s="17" t="s">
        <v>137</v>
      </c>
      <c r="S25" s="17" t="s">
        <v>138</v>
      </c>
    </row>
    <row r="26" ht="31.5" spans="1:19">
      <c r="A26" s="12">
        <v>22</v>
      </c>
      <c r="B26" s="16" t="s">
        <v>139</v>
      </c>
      <c r="C26" s="17" t="s">
        <v>140</v>
      </c>
      <c r="D26" s="17" t="s">
        <v>140</v>
      </c>
      <c r="E26" s="17">
        <v>201509</v>
      </c>
      <c r="F26" s="19" t="s">
        <v>141</v>
      </c>
      <c r="G26" s="17"/>
      <c r="H26" s="17" t="s">
        <v>25</v>
      </c>
      <c r="I26" s="17" t="s">
        <v>26</v>
      </c>
      <c r="J26" s="17" t="s">
        <v>142</v>
      </c>
      <c r="K26" s="17">
        <v>1000</v>
      </c>
      <c r="L26" s="17">
        <v>1800</v>
      </c>
      <c r="M26" s="24">
        <v>5</v>
      </c>
      <c r="N26" s="24">
        <v>100</v>
      </c>
      <c r="O26" s="24">
        <v>22</v>
      </c>
      <c r="P26" s="17" t="s">
        <v>25</v>
      </c>
      <c r="Q26" s="17" t="s">
        <v>85</v>
      </c>
      <c r="R26" s="17" t="s">
        <v>86</v>
      </c>
      <c r="S26" s="17">
        <v>13805739688</v>
      </c>
    </row>
    <row r="27" ht="31.5" spans="1:19">
      <c r="A27" s="12">
        <v>23</v>
      </c>
      <c r="B27" s="16" t="s">
        <v>143</v>
      </c>
      <c r="C27" s="17" t="s">
        <v>144</v>
      </c>
      <c r="D27" s="17" t="s">
        <v>145</v>
      </c>
      <c r="E27" s="17">
        <v>201706</v>
      </c>
      <c r="F27" s="17" t="s">
        <v>146</v>
      </c>
      <c r="G27" s="17"/>
      <c r="H27" s="17" t="s">
        <v>25</v>
      </c>
      <c r="I27" s="17" t="s">
        <v>26</v>
      </c>
      <c r="J27" s="17" t="s">
        <v>147</v>
      </c>
      <c r="K27" s="17">
        <v>4000</v>
      </c>
      <c r="L27" s="17">
        <v>3000</v>
      </c>
      <c r="M27" s="24">
        <v>8</v>
      </c>
      <c r="N27" s="24">
        <v>148</v>
      </c>
      <c r="O27" s="24">
        <v>31</v>
      </c>
      <c r="P27" s="17" t="s">
        <v>98</v>
      </c>
      <c r="Q27" s="17" t="s">
        <v>85</v>
      </c>
      <c r="R27" s="17">
        <v>1800</v>
      </c>
      <c r="S27" s="17">
        <v>18969028916</v>
      </c>
    </row>
    <row r="28" ht="31.5" spans="1:19">
      <c r="A28" s="12">
        <v>24</v>
      </c>
      <c r="B28" s="16" t="s">
        <v>148</v>
      </c>
      <c r="C28" s="17" t="s">
        <v>149</v>
      </c>
      <c r="D28" s="17" t="s">
        <v>150</v>
      </c>
      <c r="E28" s="17">
        <v>201903</v>
      </c>
      <c r="F28" s="17" t="s">
        <v>151</v>
      </c>
      <c r="G28" s="17"/>
      <c r="H28" s="17" t="s">
        <v>25</v>
      </c>
      <c r="I28" s="17" t="s">
        <v>26</v>
      </c>
      <c r="J28" s="17" t="s">
        <v>152</v>
      </c>
      <c r="K28" s="17">
        <v>1800</v>
      </c>
      <c r="L28" s="17">
        <v>3645</v>
      </c>
      <c r="M28" s="24">
        <v>7</v>
      </c>
      <c r="N28" s="24">
        <v>129</v>
      </c>
      <c r="O28" s="24">
        <v>41</v>
      </c>
      <c r="P28" s="17" t="s">
        <v>98</v>
      </c>
      <c r="Q28" s="17" t="s">
        <v>28</v>
      </c>
      <c r="R28" s="17" t="s">
        <v>153</v>
      </c>
      <c r="S28" s="17">
        <v>87968777</v>
      </c>
    </row>
    <row r="29" ht="31.5" spans="1:19">
      <c r="A29" s="12">
        <v>25</v>
      </c>
      <c r="B29" s="16" t="s">
        <v>154</v>
      </c>
      <c r="C29" s="17" t="s">
        <v>155</v>
      </c>
      <c r="D29" s="17" t="s">
        <v>156</v>
      </c>
      <c r="E29" s="17">
        <v>202001</v>
      </c>
      <c r="F29" s="17" t="s">
        <v>157</v>
      </c>
      <c r="G29" s="17"/>
      <c r="H29" s="17" t="s">
        <v>25</v>
      </c>
      <c r="I29" s="17" t="s">
        <v>26</v>
      </c>
      <c r="J29" s="17" t="s">
        <v>158</v>
      </c>
      <c r="K29" s="17">
        <v>2260</v>
      </c>
      <c r="L29" s="17">
        <v>1942</v>
      </c>
      <c r="M29" s="24">
        <v>3</v>
      </c>
      <c r="N29" s="24">
        <v>71</v>
      </c>
      <c r="O29" s="24">
        <v>21</v>
      </c>
      <c r="P29" s="17" t="s">
        <v>98</v>
      </c>
      <c r="Q29" s="17" t="s">
        <v>78</v>
      </c>
      <c r="R29" s="17" t="s">
        <v>159</v>
      </c>
      <c r="S29" s="17">
        <v>18317020889</v>
      </c>
    </row>
    <row r="30" ht="31.5" spans="1:19">
      <c r="A30" s="12">
        <v>26</v>
      </c>
      <c r="B30" s="16" t="s">
        <v>160</v>
      </c>
      <c r="C30" s="17" t="s">
        <v>161</v>
      </c>
      <c r="D30" s="17" t="s">
        <v>162</v>
      </c>
      <c r="E30" s="17">
        <v>201402</v>
      </c>
      <c r="F30" s="17" t="s">
        <v>163</v>
      </c>
      <c r="G30" s="17"/>
      <c r="H30" s="17" t="s">
        <v>25</v>
      </c>
      <c r="I30" s="17" t="s">
        <v>26</v>
      </c>
      <c r="J30" s="17" t="s">
        <v>164</v>
      </c>
      <c r="K30" s="17">
        <v>650</v>
      </c>
      <c r="L30" s="17">
        <v>1720</v>
      </c>
      <c r="M30" s="24">
        <v>5</v>
      </c>
      <c r="N30" s="24">
        <v>107</v>
      </c>
      <c r="O30" s="24">
        <v>25</v>
      </c>
      <c r="P30" s="17" t="s">
        <v>25</v>
      </c>
      <c r="Q30" s="17" t="s">
        <v>85</v>
      </c>
      <c r="R30" s="17" t="s">
        <v>165</v>
      </c>
      <c r="S30" s="17" t="s">
        <v>166</v>
      </c>
    </row>
    <row r="31" ht="21" spans="1:19">
      <c r="A31" s="12">
        <v>27</v>
      </c>
      <c r="B31" s="16" t="s">
        <v>167</v>
      </c>
      <c r="C31" s="17" t="s">
        <v>168</v>
      </c>
      <c r="D31" s="17" t="s">
        <v>169</v>
      </c>
      <c r="E31" s="17">
        <v>201205</v>
      </c>
      <c r="F31" s="19" t="s">
        <v>170</v>
      </c>
      <c r="G31" s="17"/>
      <c r="H31" s="17" t="s">
        <v>25</v>
      </c>
      <c r="I31" s="17" t="s">
        <v>26</v>
      </c>
      <c r="J31" s="17" t="s">
        <v>171</v>
      </c>
      <c r="K31" s="17">
        <v>1520</v>
      </c>
      <c r="L31" s="17">
        <v>1685</v>
      </c>
      <c r="M31" s="24">
        <v>7</v>
      </c>
      <c r="N31" s="24">
        <v>115</v>
      </c>
      <c r="O31" s="24">
        <v>32</v>
      </c>
      <c r="P31" s="17" t="s">
        <v>25</v>
      </c>
      <c r="Q31" s="17" t="s">
        <v>85</v>
      </c>
      <c r="R31" s="17" t="s">
        <v>172</v>
      </c>
      <c r="S31" s="17">
        <v>87648507</v>
      </c>
    </row>
    <row r="32" ht="31.5" spans="1:19">
      <c r="A32" s="12">
        <v>28</v>
      </c>
      <c r="B32" s="16" t="s">
        <v>173</v>
      </c>
      <c r="C32" s="17" t="s">
        <v>174</v>
      </c>
      <c r="D32" s="17" t="s">
        <v>174</v>
      </c>
      <c r="E32" s="17">
        <v>200508</v>
      </c>
      <c r="F32" s="17" t="s">
        <v>175</v>
      </c>
      <c r="G32" s="17"/>
      <c r="H32" s="17" t="s">
        <v>25</v>
      </c>
      <c r="I32" s="17" t="s">
        <v>26</v>
      </c>
      <c r="J32" s="17" t="s">
        <v>176</v>
      </c>
      <c r="K32" s="17">
        <v>1717</v>
      </c>
      <c r="L32" s="17">
        <v>1717</v>
      </c>
      <c r="M32" s="24">
        <v>7</v>
      </c>
      <c r="N32" s="24">
        <v>130</v>
      </c>
      <c r="O32" s="24">
        <v>29</v>
      </c>
      <c r="P32" s="17" t="s">
        <v>25</v>
      </c>
      <c r="Q32" s="17" t="s">
        <v>85</v>
      </c>
      <c r="R32" s="17" t="s">
        <v>120</v>
      </c>
      <c r="S32" s="17">
        <v>15957178192</v>
      </c>
    </row>
    <row r="33" ht="31.5" spans="1:19">
      <c r="A33" s="12">
        <v>29</v>
      </c>
      <c r="B33" s="16" t="s">
        <v>177</v>
      </c>
      <c r="C33" s="17" t="s">
        <v>178</v>
      </c>
      <c r="D33" s="17" t="s">
        <v>178</v>
      </c>
      <c r="E33" s="17">
        <v>201902</v>
      </c>
      <c r="F33" s="17" t="s">
        <v>179</v>
      </c>
      <c r="G33" s="17"/>
      <c r="H33" s="17" t="s">
        <v>25</v>
      </c>
      <c r="I33" s="17" t="s">
        <v>26</v>
      </c>
      <c r="J33" s="17" t="s">
        <v>180</v>
      </c>
      <c r="K33" s="17">
        <v>1969.8</v>
      </c>
      <c r="L33" s="17">
        <v>1794.36</v>
      </c>
      <c r="M33" s="24">
        <v>3</v>
      </c>
      <c r="N33" s="24">
        <v>70</v>
      </c>
      <c r="O33" s="24">
        <v>30</v>
      </c>
      <c r="P33" s="17" t="s">
        <v>98</v>
      </c>
      <c r="Q33" s="17" t="s">
        <v>28</v>
      </c>
      <c r="R33" s="17" t="s">
        <v>181</v>
      </c>
      <c r="S33" s="17">
        <v>15824411820</v>
      </c>
    </row>
    <row r="34" ht="31.5" spans="1:19">
      <c r="A34" s="12">
        <v>30</v>
      </c>
      <c r="B34" s="16" t="s">
        <v>182</v>
      </c>
      <c r="C34" s="17" t="s">
        <v>183</v>
      </c>
      <c r="D34" s="17" t="s">
        <v>184</v>
      </c>
      <c r="E34" s="17">
        <v>201707</v>
      </c>
      <c r="F34" s="17" t="s">
        <v>185</v>
      </c>
      <c r="G34" s="17"/>
      <c r="H34" s="17" t="s">
        <v>25</v>
      </c>
      <c r="I34" s="17" t="s">
        <v>186</v>
      </c>
      <c r="J34" s="17" t="s">
        <v>187</v>
      </c>
      <c r="K34" s="17">
        <v>1793.42</v>
      </c>
      <c r="L34" s="17">
        <v>741.7</v>
      </c>
      <c r="M34" s="24">
        <v>3</v>
      </c>
      <c r="N34" s="24">
        <v>47</v>
      </c>
      <c r="O34" s="24">
        <v>14</v>
      </c>
      <c r="P34" s="17" t="s">
        <v>25</v>
      </c>
      <c r="Q34" s="17" t="s">
        <v>28</v>
      </c>
      <c r="R34" s="17" t="s">
        <v>92</v>
      </c>
      <c r="S34" s="17">
        <v>15306570930</v>
      </c>
    </row>
    <row r="35" ht="21" spans="1:19">
      <c r="A35" s="12">
        <v>31</v>
      </c>
      <c r="B35" s="16" t="s">
        <v>188</v>
      </c>
      <c r="C35" s="17" t="s">
        <v>189</v>
      </c>
      <c r="D35" s="17" t="s">
        <v>190</v>
      </c>
      <c r="E35" s="19" t="s">
        <v>191</v>
      </c>
      <c r="F35" s="17" t="s">
        <v>192</v>
      </c>
      <c r="G35" s="12"/>
      <c r="H35" s="17" t="s">
        <v>25</v>
      </c>
      <c r="I35" s="17" t="s">
        <v>186</v>
      </c>
      <c r="J35" s="17" t="s">
        <v>193</v>
      </c>
      <c r="K35" s="17">
        <v>3084.17</v>
      </c>
      <c r="L35" s="17">
        <v>2993</v>
      </c>
      <c r="M35" s="24">
        <v>11</v>
      </c>
      <c r="N35" s="24">
        <v>278</v>
      </c>
      <c r="O35" s="24">
        <v>43</v>
      </c>
      <c r="P35" s="17" t="s">
        <v>25</v>
      </c>
      <c r="Q35" s="17" t="s">
        <v>28</v>
      </c>
      <c r="R35" s="17" t="s">
        <v>194</v>
      </c>
      <c r="S35" s="17">
        <v>18005813319</v>
      </c>
    </row>
    <row r="36" ht="42" spans="1:19">
      <c r="A36" s="12">
        <v>32</v>
      </c>
      <c r="B36" s="21" t="s">
        <v>195</v>
      </c>
      <c r="C36" s="12" t="s">
        <v>196</v>
      </c>
      <c r="D36" s="12" t="s">
        <v>196</v>
      </c>
      <c r="E36" s="12">
        <v>202102</v>
      </c>
      <c r="F36" s="17" t="s">
        <v>197</v>
      </c>
      <c r="G36" s="12" t="s">
        <v>25</v>
      </c>
      <c r="H36" s="17"/>
      <c r="I36" s="12" t="s">
        <v>26</v>
      </c>
      <c r="J36" s="17" t="s">
        <v>198</v>
      </c>
      <c r="K36" s="12">
        <v>4400.6</v>
      </c>
      <c r="L36" s="12">
        <v>2632.6</v>
      </c>
      <c r="M36" s="26">
        <v>10</v>
      </c>
      <c r="N36" s="26">
        <v>226</v>
      </c>
      <c r="O36" s="26">
        <v>46</v>
      </c>
      <c r="P36" s="17" t="s">
        <v>25</v>
      </c>
      <c r="Q36" s="17" t="s">
        <v>78</v>
      </c>
      <c r="R36" s="17" t="s">
        <v>199</v>
      </c>
      <c r="S36" s="12">
        <v>86731630</v>
      </c>
    </row>
    <row r="37" ht="21" spans="1:19">
      <c r="A37" s="12">
        <v>33</v>
      </c>
      <c r="B37" s="16" t="s">
        <v>200</v>
      </c>
      <c r="C37" s="17" t="s">
        <v>201</v>
      </c>
      <c r="D37" s="17" t="s">
        <v>201</v>
      </c>
      <c r="E37" s="17">
        <v>201407</v>
      </c>
      <c r="F37" s="17" t="s">
        <v>202</v>
      </c>
      <c r="G37" s="17" t="s">
        <v>25</v>
      </c>
      <c r="H37" s="17"/>
      <c r="I37" s="17" t="s">
        <v>186</v>
      </c>
      <c r="J37" s="17" t="s">
        <v>203</v>
      </c>
      <c r="K37" s="17">
        <v>6008</v>
      </c>
      <c r="L37" s="17">
        <v>4201</v>
      </c>
      <c r="M37" s="24">
        <v>12</v>
      </c>
      <c r="N37" s="24">
        <v>351</v>
      </c>
      <c r="O37" s="24">
        <v>49</v>
      </c>
      <c r="P37" s="17" t="s">
        <v>25</v>
      </c>
      <c r="Q37" s="17" t="s">
        <v>41</v>
      </c>
      <c r="R37" s="17" t="str">
        <f>VLOOKUP(B37,[1]Sheet1!$B$3:$C$49,2,0)</f>
        <v>700/400</v>
      </c>
      <c r="S37" s="17" t="s">
        <v>204</v>
      </c>
    </row>
    <row r="38" ht="21" spans="1:19">
      <c r="A38" s="12">
        <v>34</v>
      </c>
      <c r="B38" s="16" t="s">
        <v>205</v>
      </c>
      <c r="C38" s="17" t="s">
        <v>201</v>
      </c>
      <c r="D38" s="17" t="s">
        <v>201</v>
      </c>
      <c r="E38" s="17">
        <v>201812</v>
      </c>
      <c r="F38" s="17" t="s">
        <v>49</v>
      </c>
      <c r="G38" s="17" t="s">
        <v>25</v>
      </c>
      <c r="H38" s="17"/>
      <c r="I38" s="17" t="s">
        <v>186</v>
      </c>
      <c r="J38" s="17" t="s">
        <v>206</v>
      </c>
      <c r="K38" s="17">
        <v>4000</v>
      </c>
      <c r="L38" s="17">
        <v>3108</v>
      </c>
      <c r="M38" s="24">
        <v>9</v>
      </c>
      <c r="N38" s="24">
        <v>279</v>
      </c>
      <c r="O38" s="24">
        <v>39</v>
      </c>
      <c r="P38" s="17" t="s">
        <v>25</v>
      </c>
      <c r="Q38" s="17" t="s">
        <v>28</v>
      </c>
      <c r="R38" s="17" t="str">
        <f>VLOOKUP(B38,[1]Sheet1!$B$3:$C$49,2,0)</f>
        <v>580/400</v>
      </c>
      <c r="S38" s="17" t="s">
        <v>207</v>
      </c>
    </row>
    <row r="39" ht="21" spans="1:19">
      <c r="A39" s="12">
        <v>35</v>
      </c>
      <c r="B39" s="16" t="s">
        <v>208</v>
      </c>
      <c r="C39" s="17" t="s">
        <v>201</v>
      </c>
      <c r="D39" s="17" t="s">
        <v>201</v>
      </c>
      <c r="E39" s="17">
        <v>201712</v>
      </c>
      <c r="F39" s="17" t="s">
        <v>209</v>
      </c>
      <c r="G39" s="17" t="s">
        <v>25</v>
      </c>
      <c r="H39" s="17"/>
      <c r="I39" s="17" t="s">
        <v>186</v>
      </c>
      <c r="J39" s="17" t="s">
        <v>210</v>
      </c>
      <c r="K39" s="17">
        <v>11200</v>
      </c>
      <c r="L39" s="17">
        <v>8458</v>
      </c>
      <c r="M39" s="24">
        <v>18</v>
      </c>
      <c r="N39" s="24">
        <v>560</v>
      </c>
      <c r="O39" s="24">
        <v>72</v>
      </c>
      <c r="P39" s="17" t="s">
        <v>25</v>
      </c>
      <c r="Q39" s="17" t="s">
        <v>28</v>
      </c>
      <c r="R39" s="17" t="str">
        <f>VLOOKUP(B39,[1]Sheet1!$B$3:$C$49,2,0)</f>
        <v>580/400</v>
      </c>
      <c r="S39" s="17" t="s">
        <v>211</v>
      </c>
    </row>
    <row r="40" ht="21" spans="1:19">
      <c r="A40" s="12">
        <v>36</v>
      </c>
      <c r="B40" s="16" t="s">
        <v>212</v>
      </c>
      <c r="C40" s="17" t="s">
        <v>213</v>
      </c>
      <c r="D40" s="17" t="s">
        <v>213</v>
      </c>
      <c r="E40" s="17">
        <v>201812</v>
      </c>
      <c r="F40" s="17" t="s">
        <v>214</v>
      </c>
      <c r="G40" s="17" t="s">
        <v>25</v>
      </c>
      <c r="H40" s="17"/>
      <c r="I40" s="17" t="s">
        <v>186</v>
      </c>
      <c r="J40" s="17" t="s">
        <v>215</v>
      </c>
      <c r="K40" s="17">
        <v>10033.7</v>
      </c>
      <c r="L40" s="17">
        <v>11656.7</v>
      </c>
      <c r="M40" s="24">
        <v>18</v>
      </c>
      <c r="N40" s="24">
        <v>548</v>
      </c>
      <c r="O40" s="24">
        <v>70</v>
      </c>
      <c r="P40" s="17" t="s">
        <v>25</v>
      </c>
      <c r="Q40" s="17" t="s">
        <v>28</v>
      </c>
      <c r="R40" s="17" t="str">
        <f>VLOOKUP(B40,[1]Sheet1!$B$3:$C$49,2,0)</f>
        <v>580/400</v>
      </c>
      <c r="S40" s="17">
        <v>56361201</v>
      </c>
    </row>
    <row r="41" ht="23" customHeight="1" spans="1:19">
      <c r="A41" s="12">
        <v>37</v>
      </c>
      <c r="B41" s="21" t="s">
        <v>216</v>
      </c>
      <c r="C41" s="12" t="s">
        <v>217</v>
      </c>
      <c r="D41" s="12" t="s">
        <v>217</v>
      </c>
      <c r="E41" s="12">
        <v>202104</v>
      </c>
      <c r="F41" s="17" t="s">
        <v>218</v>
      </c>
      <c r="G41" s="12" t="s">
        <v>25</v>
      </c>
      <c r="H41" s="12"/>
      <c r="I41" s="12" t="s">
        <v>186</v>
      </c>
      <c r="J41" s="12" t="s">
        <v>219</v>
      </c>
      <c r="K41" s="12">
        <v>10733</v>
      </c>
      <c r="L41" s="12">
        <v>12983</v>
      </c>
      <c r="M41" s="26">
        <v>6</v>
      </c>
      <c r="N41" s="26">
        <v>177</v>
      </c>
      <c r="O41" s="26">
        <v>25</v>
      </c>
      <c r="P41" s="17" t="s">
        <v>25</v>
      </c>
      <c r="Q41" s="17" t="s">
        <v>78</v>
      </c>
      <c r="R41" s="17" t="str">
        <f>VLOOKUP(B41,[1]Sheet1!$B$3:$C$49,2,0)</f>
        <v>580</v>
      </c>
      <c r="S41" s="12">
        <v>13732200371</v>
      </c>
    </row>
    <row r="42" ht="21" spans="1:19">
      <c r="A42" s="12">
        <v>38</v>
      </c>
      <c r="B42" s="16" t="s">
        <v>220</v>
      </c>
      <c r="C42" s="17" t="s">
        <v>221</v>
      </c>
      <c r="D42" s="17" t="s">
        <v>221</v>
      </c>
      <c r="E42" s="17">
        <v>202008</v>
      </c>
      <c r="F42" s="17" t="s">
        <v>68</v>
      </c>
      <c r="G42" s="17" t="s">
        <v>25</v>
      </c>
      <c r="H42" s="17"/>
      <c r="I42" s="17" t="s">
        <v>186</v>
      </c>
      <c r="J42" s="17" t="s">
        <v>222</v>
      </c>
      <c r="K42" s="17">
        <v>6021</v>
      </c>
      <c r="L42" s="17">
        <v>3754</v>
      </c>
      <c r="M42" s="24">
        <v>12</v>
      </c>
      <c r="N42" s="24">
        <v>350</v>
      </c>
      <c r="O42" s="24">
        <v>49</v>
      </c>
      <c r="P42" s="17" t="s">
        <v>25</v>
      </c>
      <c r="Q42" s="17" t="s">
        <v>41</v>
      </c>
      <c r="R42" s="17" t="str">
        <f>VLOOKUP(B42,[1]Sheet1!$B$3:$C$49,2,0)</f>
        <v>700/400</v>
      </c>
      <c r="S42" s="17">
        <v>56231707</v>
      </c>
    </row>
    <row r="43" ht="29" customHeight="1" spans="1:19">
      <c r="A43" s="12">
        <v>39</v>
      </c>
      <c r="B43" s="16" t="s">
        <v>223</v>
      </c>
      <c r="C43" s="17" t="s">
        <v>217</v>
      </c>
      <c r="D43" s="17" t="s">
        <v>217</v>
      </c>
      <c r="E43" s="17">
        <v>201812</v>
      </c>
      <c r="F43" s="17" t="s">
        <v>49</v>
      </c>
      <c r="G43" s="17" t="s">
        <v>25</v>
      </c>
      <c r="H43" s="17"/>
      <c r="I43" s="17" t="s">
        <v>186</v>
      </c>
      <c r="J43" s="17" t="s">
        <v>224</v>
      </c>
      <c r="K43" s="17">
        <v>4780</v>
      </c>
      <c r="L43" s="17">
        <v>2702.51</v>
      </c>
      <c r="M43" s="24">
        <v>6</v>
      </c>
      <c r="N43" s="24">
        <v>164</v>
      </c>
      <c r="O43" s="24">
        <v>29</v>
      </c>
      <c r="P43" s="17" t="s">
        <v>25</v>
      </c>
      <c r="Q43" s="17" t="s">
        <v>78</v>
      </c>
      <c r="R43" s="17" t="str">
        <f>VLOOKUP(B43,[1]Sheet1!$B$3:$C$49,2,0)</f>
        <v>580/400</v>
      </c>
      <c r="S43" s="17">
        <v>86967260</v>
      </c>
    </row>
    <row r="44" ht="21" spans="1:19">
      <c r="A44" s="12">
        <v>40</v>
      </c>
      <c r="B44" s="16" t="s">
        <v>225</v>
      </c>
      <c r="C44" s="17" t="s">
        <v>217</v>
      </c>
      <c r="D44" s="17" t="s">
        <v>217</v>
      </c>
      <c r="E44" s="17">
        <v>201011</v>
      </c>
      <c r="F44" s="17" t="s">
        <v>226</v>
      </c>
      <c r="G44" s="17" t="s">
        <v>25</v>
      </c>
      <c r="H44" s="17"/>
      <c r="I44" s="17" t="s">
        <v>186</v>
      </c>
      <c r="J44" s="17" t="s">
        <v>227</v>
      </c>
      <c r="K44" s="17">
        <v>2600</v>
      </c>
      <c r="L44" s="17">
        <v>2040</v>
      </c>
      <c r="M44" s="24">
        <v>6</v>
      </c>
      <c r="N44" s="24">
        <v>175</v>
      </c>
      <c r="O44" s="24">
        <v>29</v>
      </c>
      <c r="P44" s="17" t="s">
        <v>25</v>
      </c>
      <c r="Q44" s="17" t="s">
        <v>28</v>
      </c>
      <c r="R44" s="17" t="str">
        <f>VLOOKUP(B44,[1]Sheet1!$B$3:$C$49,2,0)</f>
        <v>580/400</v>
      </c>
      <c r="S44" s="17">
        <v>81635295</v>
      </c>
    </row>
    <row r="45" ht="21" spans="1:19">
      <c r="A45" s="12">
        <v>41</v>
      </c>
      <c r="B45" s="16" t="s">
        <v>228</v>
      </c>
      <c r="C45" s="17" t="s">
        <v>229</v>
      </c>
      <c r="D45" s="17" t="s">
        <v>229</v>
      </c>
      <c r="E45" s="17">
        <v>201208</v>
      </c>
      <c r="F45" s="17" t="s">
        <v>230</v>
      </c>
      <c r="G45" s="17" t="s">
        <v>25</v>
      </c>
      <c r="H45" s="17"/>
      <c r="I45" s="17" t="s">
        <v>186</v>
      </c>
      <c r="J45" s="17" t="s">
        <v>231</v>
      </c>
      <c r="K45" s="17">
        <v>8583</v>
      </c>
      <c r="L45" s="17">
        <v>5501</v>
      </c>
      <c r="M45" s="24">
        <v>18</v>
      </c>
      <c r="N45" s="24">
        <v>513</v>
      </c>
      <c r="O45" s="24">
        <v>73</v>
      </c>
      <c r="P45" s="17" t="s">
        <v>25</v>
      </c>
      <c r="Q45" s="17" t="s">
        <v>41</v>
      </c>
      <c r="R45" s="17" t="str">
        <f>VLOOKUP(B45,[1]Sheet1!$B$3:$C$49,2,0)</f>
        <v>700/520/400</v>
      </c>
      <c r="S45" s="17">
        <v>56070835</v>
      </c>
    </row>
    <row r="46" ht="21" spans="1:19">
      <c r="A46" s="12">
        <v>42</v>
      </c>
      <c r="B46" s="16" t="s">
        <v>232</v>
      </c>
      <c r="C46" s="17" t="s">
        <v>233</v>
      </c>
      <c r="D46" s="17" t="s">
        <v>234</v>
      </c>
      <c r="E46" s="17">
        <v>201505</v>
      </c>
      <c r="F46" s="17" t="s">
        <v>235</v>
      </c>
      <c r="G46" s="17" t="s">
        <v>25</v>
      </c>
      <c r="H46" s="17"/>
      <c r="I46" s="17" t="s">
        <v>186</v>
      </c>
      <c r="J46" s="17" t="s">
        <v>236</v>
      </c>
      <c r="K46" s="17">
        <v>11210</v>
      </c>
      <c r="L46" s="17">
        <v>7989.16</v>
      </c>
      <c r="M46" s="24">
        <v>19</v>
      </c>
      <c r="N46" s="24">
        <v>552</v>
      </c>
      <c r="O46" s="24">
        <v>72</v>
      </c>
      <c r="P46" s="17" t="s">
        <v>25</v>
      </c>
      <c r="Q46" s="17" t="s">
        <v>28</v>
      </c>
      <c r="R46" s="17" t="str">
        <f>VLOOKUP(B46,[1]Sheet1!$B$3:$C$49,2,0)</f>
        <v>580/400</v>
      </c>
      <c r="S46" s="17">
        <v>56231118</v>
      </c>
    </row>
    <row r="47" ht="21" spans="1:19">
      <c r="A47" s="12">
        <v>43</v>
      </c>
      <c r="B47" s="16" t="s">
        <v>237</v>
      </c>
      <c r="C47" s="17" t="s">
        <v>233</v>
      </c>
      <c r="D47" s="17" t="s">
        <v>234</v>
      </c>
      <c r="E47" s="17">
        <v>200907</v>
      </c>
      <c r="F47" s="17" t="s">
        <v>238</v>
      </c>
      <c r="G47" s="17" t="s">
        <v>25</v>
      </c>
      <c r="H47" s="17"/>
      <c r="I47" s="17" t="s">
        <v>186</v>
      </c>
      <c r="J47" s="17" t="s">
        <v>239</v>
      </c>
      <c r="K47" s="17">
        <v>12335</v>
      </c>
      <c r="L47" s="17">
        <v>7712</v>
      </c>
      <c r="M47" s="24">
        <v>19</v>
      </c>
      <c r="N47" s="24">
        <v>607</v>
      </c>
      <c r="O47" s="24">
        <v>75</v>
      </c>
      <c r="P47" s="17" t="s">
        <v>25</v>
      </c>
      <c r="Q47" s="17" t="s">
        <v>41</v>
      </c>
      <c r="R47" s="17" t="str">
        <f>VLOOKUP(B47,[1]Sheet1!$B$3:$C$49,2,0)</f>
        <v>700/520</v>
      </c>
      <c r="S47" s="17">
        <v>88253990</v>
      </c>
    </row>
    <row r="48" ht="31.5" spans="1:19">
      <c r="A48" s="12">
        <v>44</v>
      </c>
      <c r="B48" s="16" t="s">
        <v>240</v>
      </c>
      <c r="C48" s="17" t="s">
        <v>241</v>
      </c>
      <c r="D48" s="17" t="s">
        <v>241</v>
      </c>
      <c r="E48" s="17">
        <v>201208</v>
      </c>
      <c r="F48" s="17" t="s">
        <v>242</v>
      </c>
      <c r="G48" s="17" t="s">
        <v>25</v>
      </c>
      <c r="H48" s="17"/>
      <c r="I48" s="17" t="s">
        <v>186</v>
      </c>
      <c r="J48" s="17" t="s">
        <v>243</v>
      </c>
      <c r="K48" s="17">
        <v>8000</v>
      </c>
      <c r="L48" s="17">
        <v>5990</v>
      </c>
      <c r="M48" s="24">
        <v>19</v>
      </c>
      <c r="N48" s="24">
        <v>570</v>
      </c>
      <c r="O48" s="24">
        <v>73</v>
      </c>
      <c r="P48" s="17" t="s">
        <v>25</v>
      </c>
      <c r="Q48" s="17" t="s">
        <v>41</v>
      </c>
      <c r="R48" s="17" t="str">
        <f>VLOOKUP(B48,[1]Sheet1!$B$3:$C$49,2,0)</f>
        <v>700/520</v>
      </c>
      <c r="S48" s="17">
        <v>86963259</v>
      </c>
    </row>
    <row r="49" ht="26" customHeight="1" spans="1:19">
      <c r="A49" s="12">
        <v>45</v>
      </c>
      <c r="B49" s="16" t="s">
        <v>244</v>
      </c>
      <c r="C49" s="17" t="s">
        <v>241</v>
      </c>
      <c r="D49" s="17" t="s">
        <v>241</v>
      </c>
      <c r="E49" s="17">
        <v>201703</v>
      </c>
      <c r="F49" s="17" t="s">
        <v>245</v>
      </c>
      <c r="G49" s="17" t="s">
        <v>25</v>
      </c>
      <c r="H49" s="17"/>
      <c r="I49" s="17" t="s">
        <v>186</v>
      </c>
      <c r="J49" s="17" t="s">
        <v>246</v>
      </c>
      <c r="K49" s="17">
        <v>5031</v>
      </c>
      <c r="L49" s="17">
        <v>3960</v>
      </c>
      <c r="M49" s="24">
        <v>13</v>
      </c>
      <c r="N49" s="24">
        <v>367</v>
      </c>
      <c r="O49" s="24">
        <v>52</v>
      </c>
      <c r="P49" s="17" t="s">
        <v>25</v>
      </c>
      <c r="Q49" s="17" t="s">
        <v>28</v>
      </c>
      <c r="R49" s="17" t="str">
        <f>VLOOKUP(B49,[1]Sheet1!$B$3:$C$49,2,0)</f>
        <v>580/400</v>
      </c>
      <c r="S49" s="17">
        <v>56050835</v>
      </c>
    </row>
    <row r="50" ht="31.5" spans="1:19">
      <c r="A50" s="12">
        <v>46</v>
      </c>
      <c r="B50" s="16" t="s">
        <v>247</v>
      </c>
      <c r="C50" s="17" t="s">
        <v>241</v>
      </c>
      <c r="D50" s="17" t="s">
        <v>241</v>
      </c>
      <c r="E50" s="17">
        <v>202008</v>
      </c>
      <c r="F50" s="17" t="s">
        <v>248</v>
      </c>
      <c r="G50" s="17" t="s">
        <v>25</v>
      </c>
      <c r="H50" s="17"/>
      <c r="I50" s="17" t="s">
        <v>186</v>
      </c>
      <c r="J50" s="17" t="s">
        <v>249</v>
      </c>
      <c r="K50" s="17">
        <v>4683</v>
      </c>
      <c r="L50" s="17">
        <v>3450</v>
      </c>
      <c r="M50" s="24">
        <v>12</v>
      </c>
      <c r="N50" s="24">
        <v>318</v>
      </c>
      <c r="O50" s="24">
        <v>46</v>
      </c>
      <c r="P50" s="17" t="s">
        <v>25</v>
      </c>
      <c r="Q50" s="17" t="s">
        <v>78</v>
      </c>
      <c r="R50" s="17" t="str">
        <f>VLOOKUP(B50,[1]Sheet1!$B$3:$C$49,2,0)</f>
        <v>580/400</v>
      </c>
      <c r="S50" s="17">
        <v>85158697</v>
      </c>
    </row>
    <row r="51" ht="21" spans="1:19">
      <c r="A51" s="12">
        <v>47</v>
      </c>
      <c r="B51" s="21" t="s">
        <v>250</v>
      </c>
      <c r="C51" s="12" t="s">
        <v>241</v>
      </c>
      <c r="D51" s="12" t="s">
        <v>241</v>
      </c>
      <c r="E51" s="12">
        <v>202104</v>
      </c>
      <c r="F51" s="17" t="s">
        <v>251</v>
      </c>
      <c r="G51" s="12" t="s">
        <v>25</v>
      </c>
      <c r="H51" s="12"/>
      <c r="I51" s="12" t="s">
        <v>186</v>
      </c>
      <c r="J51" s="12" t="s">
        <v>252</v>
      </c>
      <c r="K51" s="12">
        <v>5160</v>
      </c>
      <c r="L51" s="12">
        <v>3320</v>
      </c>
      <c r="M51" s="26">
        <v>4</v>
      </c>
      <c r="N51" s="26">
        <v>74</v>
      </c>
      <c r="O51" s="26">
        <v>15</v>
      </c>
      <c r="P51" s="17" t="s">
        <v>25</v>
      </c>
      <c r="Q51" s="17" t="s">
        <v>78</v>
      </c>
      <c r="R51" s="17" t="str">
        <f>VLOOKUP(B51,[1]Sheet1!$B$3:$C$49,2,0)</f>
        <v>580</v>
      </c>
      <c r="S51" s="12">
        <v>18258262373</v>
      </c>
    </row>
    <row r="52" ht="21" spans="1:19">
      <c r="A52" s="12">
        <v>48</v>
      </c>
      <c r="B52" s="16" t="s">
        <v>253</v>
      </c>
      <c r="C52" s="17" t="s">
        <v>254</v>
      </c>
      <c r="D52" s="17" t="s">
        <v>254</v>
      </c>
      <c r="E52" s="17">
        <v>201505</v>
      </c>
      <c r="F52" s="17" t="s">
        <v>235</v>
      </c>
      <c r="G52" s="17" t="s">
        <v>25</v>
      </c>
      <c r="H52" s="17"/>
      <c r="I52" s="17" t="s">
        <v>186</v>
      </c>
      <c r="J52" s="17" t="s">
        <v>255</v>
      </c>
      <c r="K52" s="17">
        <v>4565</v>
      </c>
      <c r="L52" s="17">
        <v>2885.4</v>
      </c>
      <c r="M52" s="24">
        <v>9</v>
      </c>
      <c r="N52" s="24">
        <v>275</v>
      </c>
      <c r="O52" s="24">
        <v>39</v>
      </c>
      <c r="P52" s="17" t="s">
        <v>25</v>
      </c>
      <c r="Q52" s="17" t="s">
        <v>28</v>
      </c>
      <c r="R52" s="17" t="str">
        <f>VLOOKUP(B52,[1]Sheet1!$B$3:$C$49,2,0)</f>
        <v>580/400</v>
      </c>
      <c r="S52" s="17">
        <v>56070802</v>
      </c>
    </row>
    <row r="53" ht="21" spans="1:19">
      <c r="A53" s="12">
        <v>49</v>
      </c>
      <c r="B53" s="16" t="s">
        <v>256</v>
      </c>
      <c r="C53" s="17" t="s">
        <v>57</v>
      </c>
      <c r="D53" s="17" t="s">
        <v>257</v>
      </c>
      <c r="E53" s="17">
        <v>201106</v>
      </c>
      <c r="F53" s="17" t="s">
        <v>258</v>
      </c>
      <c r="G53" s="17" t="s">
        <v>25</v>
      </c>
      <c r="H53" s="17"/>
      <c r="I53" s="17" t="s">
        <v>186</v>
      </c>
      <c r="J53" s="17" t="s">
        <v>259</v>
      </c>
      <c r="K53" s="17">
        <v>6036.7</v>
      </c>
      <c r="L53" s="17">
        <v>4691</v>
      </c>
      <c r="M53" s="24">
        <v>16</v>
      </c>
      <c r="N53" s="24">
        <v>441</v>
      </c>
      <c r="O53" s="24">
        <v>63</v>
      </c>
      <c r="P53" s="17" t="s">
        <v>25</v>
      </c>
      <c r="Q53" s="17" t="s">
        <v>41</v>
      </c>
      <c r="R53" s="17" t="str">
        <f>VLOOKUP(B53,[1]Sheet1!$B$3:$C$49,2,0)</f>
        <v>700/520</v>
      </c>
      <c r="S53" s="17">
        <v>88255385</v>
      </c>
    </row>
    <row r="54" ht="21" spans="1:19">
      <c r="A54" s="12">
        <v>50</v>
      </c>
      <c r="B54" s="16" t="s">
        <v>260</v>
      </c>
      <c r="C54" s="17" t="s">
        <v>57</v>
      </c>
      <c r="D54" s="17" t="s">
        <v>257</v>
      </c>
      <c r="E54" s="17">
        <v>201704</v>
      </c>
      <c r="F54" s="17" t="s">
        <v>261</v>
      </c>
      <c r="G54" s="17" t="s">
        <v>25</v>
      </c>
      <c r="H54" s="17"/>
      <c r="I54" s="17" t="s">
        <v>186</v>
      </c>
      <c r="J54" s="17" t="s">
        <v>262</v>
      </c>
      <c r="K54" s="17">
        <v>11000</v>
      </c>
      <c r="L54" s="17">
        <v>9538.96</v>
      </c>
      <c r="M54" s="24">
        <v>20</v>
      </c>
      <c r="N54" s="24">
        <v>565</v>
      </c>
      <c r="O54" s="24">
        <v>75</v>
      </c>
      <c r="P54" s="17" t="s">
        <v>25</v>
      </c>
      <c r="Q54" s="17" t="s">
        <v>28</v>
      </c>
      <c r="R54" s="17" t="str">
        <f>VLOOKUP(B54,[1]Sheet1!$B$3:$C$49,2,0)</f>
        <v>580/400</v>
      </c>
      <c r="S54" s="17">
        <v>81990306</v>
      </c>
    </row>
    <row r="55" ht="31.5" spans="1:19">
      <c r="A55" s="12">
        <v>51</v>
      </c>
      <c r="B55" s="16" t="s">
        <v>263</v>
      </c>
      <c r="C55" s="17" t="s">
        <v>264</v>
      </c>
      <c r="D55" s="17" t="s">
        <v>265</v>
      </c>
      <c r="E55" s="17">
        <v>201601</v>
      </c>
      <c r="F55" s="17" t="s">
        <v>266</v>
      </c>
      <c r="G55" s="17"/>
      <c r="H55" s="17" t="s">
        <v>25</v>
      </c>
      <c r="I55" s="17" t="s">
        <v>186</v>
      </c>
      <c r="J55" s="17" t="s">
        <v>267</v>
      </c>
      <c r="K55" s="17">
        <v>1868</v>
      </c>
      <c r="L55" s="17">
        <v>1280.2</v>
      </c>
      <c r="M55" s="24">
        <v>6</v>
      </c>
      <c r="N55" s="24">
        <v>121</v>
      </c>
      <c r="O55" s="24">
        <v>24</v>
      </c>
      <c r="P55" s="17" t="s">
        <v>98</v>
      </c>
      <c r="Q55" s="17" t="s">
        <v>85</v>
      </c>
      <c r="R55" s="17">
        <v>760</v>
      </c>
      <c r="S55" s="17">
        <v>18958988855</v>
      </c>
    </row>
    <row r="56" ht="31.5" spans="1:19">
      <c r="A56" s="12">
        <v>52</v>
      </c>
      <c r="B56" s="16" t="s">
        <v>268</v>
      </c>
      <c r="C56" s="17" t="s">
        <v>269</v>
      </c>
      <c r="D56" s="17" t="s">
        <v>270</v>
      </c>
      <c r="E56" s="17">
        <v>201610</v>
      </c>
      <c r="F56" s="17" t="s">
        <v>271</v>
      </c>
      <c r="G56" s="17"/>
      <c r="H56" s="17" t="s">
        <v>25</v>
      </c>
      <c r="I56" s="17" t="s">
        <v>186</v>
      </c>
      <c r="J56" s="17" t="s">
        <v>272</v>
      </c>
      <c r="K56" s="17">
        <v>3905</v>
      </c>
      <c r="L56" s="17">
        <v>2497</v>
      </c>
      <c r="M56" s="24">
        <v>10</v>
      </c>
      <c r="N56" s="24">
        <v>233</v>
      </c>
      <c r="O56" s="24">
        <v>39</v>
      </c>
      <c r="P56" s="17" t="s">
        <v>25</v>
      </c>
      <c r="Q56" s="17" t="s">
        <v>28</v>
      </c>
      <c r="R56" s="17">
        <v>880</v>
      </c>
      <c r="S56" s="17">
        <v>87772051</v>
      </c>
    </row>
    <row r="57" ht="31.5" spans="1:19">
      <c r="A57" s="12">
        <v>53</v>
      </c>
      <c r="B57" s="16" t="s">
        <v>273</v>
      </c>
      <c r="C57" s="17" t="s">
        <v>274</v>
      </c>
      <c r="D57" s="17" t="s">
        <v>275</v>
      </c>
      <c r="E57" s="17">
        <v>201009</v>
      </c>
      <c r="F57" s="17" t="s">
        <v>276</v>
      </c>
      <c r="G57" s="17"/>
      <c r="H57" s="17" t="s">
        <v>25</v>
      </c>
      <c r="I57" s="17" t="s">
        <v>186</v>
      </c>
      <c r="J57" s="17" t="s">
        <v>277</v>
      </c>
      <c r="K57" s="17">
        <v>2280</v>
      </c>
      <c r="L57" s="17">
        <v>1950</v>
      </c>
      <c r="M57" s="24">
        <v>7</v>
      </c>
      <c r="N57" s="24">
        <v>160</v>
      </c>
      <c r="O57" s="24">
        <v>33</v>
      </c>
      <c r="P57" s="17" t="s">
        <v>25</v>
      </c>
      <c r="Q57" s="17" t="s">
        <v>78</v>
      </c>
      <c r="R57" s="17" t="s">
        <v>278</v>
      </c>
      <c r="S57" s="17">
        <v>58110633</v>
      </c>
    </row>
    <row r="58" ht="31.5" spans="1:19">
      <c r="A58" s="12">
        <v>54</v>
      </c>
      <c r="B58" s="16" t="s">
        <v>279</v>
      </c>
      <c r="C58" s="17" t="s">
        <v>280</v>
      </c>
      <c r="D58" s="17" t="s">
        <v>280</v>
      </c>
      <c r="E58" s="17">
        <v>201612</v>
      </c>
      <c r="F58" s="17" t="s">
        <v>281</v>
      </c>
      <c r="G58" s="17"/>
      <c r="H58" s="17" t="s">
        <v>25</v>
      </c>
      <c r="I58" s="17" t="s">
        <v>186</v>
      </c>
      <c r="J58" s="17" t="s">
        <v>282</v>
      </c>
      <c r="K58" s="17">
        <v>6023</v>
      </c>
      <c r="L58" s="17">
        <v>4718.05</v>
      </c>
      <c r="M58" s="24">
        <v>8</v>
      </c>
      <c r="N58" s="24">
        <v>198</v>
      </c>
      <c r="O58" s="24">
        <v>55</v>
      </c>
      <c r="P58" s="17" t="s">
        <v>98</v>
      </c>
      <c r="Q58" s="17" t="s">
        <v>28</v>
      </c>
      <c r="R58" s="17" t="s">
        <v>283</v>
      </c>
      <c r="S58" s="17">
        <v>13777401553</v>
      </c>
    </row>
    <row r="59" ht="31.5" spans="1:19">
      <c r="A59" s="12">
        <v>55</v>
      </c>
      <c r="B59" s="16" t="s">
        <v>284</v>
      </c>
      <c r="C59" s="17" t="s">
        <v>144</v>
      </c>
      <c r="D59" s="17" t="s">
        <v>285</v>
      </c>
      <c r="E59" s="17">
        <v>201309</v>
      </c>
      <c r="F59" s="17" t="s">
        <v>286</v>
      </c>
      <c r="G59" s="17"/>
      <c r="H59" s="17" t="s">
        <v>25</v>
      </c>
      <c r="I59" s="17" t="s">
        <v>186</v>
      </c>
      <c r="J59" s="17" t="s">
        <v>287</v>
      </c>
      <c r="K59" s="17">
        <v>1590</v>
      </c>
      <c r="L59" s="17">
        <v>1590</v>
      </c>
      <c r="M59" s="24">
        <v>8</v>
      </c>
      <c r="N59" s="24">
        <v>100</v>
      </c>
      <c r="O59" s="24">
        <v>32</v>
      </c>
      <c r="P59" s="17" t="s">
        <v>98</v>
      </c>
      <c r="Q59" s="17" t="s">
        <v>85</v>
      </c>
      <c r="R59" s="17">
        <v>760</v>
      </c>
      <c r="S59" s="17" t="s">
        <v>288</v>
      </c>
    </row>
    <row r="60" ht="28" customHeight="1" spans="1:19">
      <c r="A60" s="12">
        <v>56</v>
      </c>
      <c r="B60" s="16" t="s">
        <v>289</v>
      </c>
      <c r="C60" s="17" t="s">
        <v>290</v>
      </c>
      <c r="D60" s="17" t="s">
        <v>290</v>
      </c>
      <c r="E60" s="17">
        <v>201101</v>
      </c>
      <c r="F60" s="17" t="s">
        <v>291</v>
      </c>
      <c r="G60" s="17"/>
      <c r="H60" s="17" t="s">
        <v>25</v>
      </c>
      <c r="I60" s="17" t="s">
        <v>186</v>
      </c>
      <c r="J60" s="17" t="s">
        <v>292</v>
      </c>
      <c r="K60" s="17">
        <v>800</v>
      </c>
      <c r="L60" s="17">
        <v>1387</v>
      </c>
      <c r="M60" s="24">
        <v>5</v>
      </c>
      <c r="N60" s="24">
        <v>112</v>
      </c>
      <c r="O60" s="24">
        <v>27</v>
      </c>
      <c r="P60" s="17" t="s">
        <v>98</v>
      </c>
      <c r="Q60" s="17" t="s">
        <v>85</v>
      </c>
      <c r="R60" s="17">
        <v>800</v>
      </c>
      <c r="S60" s="17">
        <v>57186705260</v>
      </c>
    </row>
    <row r="61" ht="31.5" spans="1:19">
      <c r="A61" s="12">
        <v>57</v>
      </c>
      <c r="B61" s="16" t="s">
        <v>293</v>
      </c>
      <c r="C61" s="17" t="s">
        <v>294</v>
      </c>
      <c r="D61" s="17" t="s">
        <v>294</v>
      </c>
      <c r="E61" s="17">
        <v>201609</v>
      </c>
      <c r="F61" s="17" t="s">
        <v>295</v>
      </c>
      <c r="G61" s="17"/>
      <c r="H61" s="17" t="s">
        <v>25</v>
      </c>
      <c r="I61" s="17" t="s">
        <v>186</v>
      </c>
      <c r="J61" s="17" t="s">
        <v>296</v>
      </c>
      <c r="K61" s="17">
        <v>506.62</v>
      </c>
      <c r="L61" s="17">
        <v>1057</v>
      </c>
      <c r="M61" s="24">
        <v>5</v>
      </c>
      <c r="N61" s="24">
        <v>87</v>
      </c>
      <c r="O61" s="24">
        <v>23</v>
      </c>
      <c r="P61" s="17" t="s">
        <v>98</v>
      </c>
      <c r="Q61" s="17" t="s">
        <v>85</v>
      </c>
      <c r="R61" s="17" t="s">
        <v>297</v>
      </c>
      <c r="S61" s="17">
        <v>86997863</v>
      </c>
    </row>
    <row r="62" ht="31.5" spans="1:19">
      <c r="A62" s="12">
        <v>58</v>
      </c>
      <c r="B62" s="16" t="s">
        <v>298</v>
      </c>
      <c r="C62" s="17" t="s">
        <v>299</v>
      </c>
      <c r="D62" s="17" t="s">
        <v>299</v>
      </c>
      <c r="E62" s="17">
        <v>201309</v>
      </c>
      <c r="F62" s="17" t="s">
        <v>300</v>
      </c>
      <c r="G62" s="17"/>
      <c r="H62" s="17" t="s">
        <v>25</v>
      </c>
      <c r="I62" s="17" t="s">
        <v>186</v>
      </c>
      <c r="J62" s="17" t="s">
        <v>301</v>
      </c>
      <c r="K62" s="17">
        <v>2418.96</v>
      </c>
      <c r="L62" s="17">
        <v>3093</v>
      </c>
      <c r="M62" s="24">
        <v>12</v>
      </c>
      <c r="N62" s="24">
        <v>296</v>
      </c>
      <c r="O62" s="24">
        <v>44</v>
      </c>
      <c r="P62" s="17" t="s">
        <v>25</v>
      </c>
      <c r="Q62" s="17" t="s">
        <v>28</v>
      </c>
      <c r="R62" s="17">
        <v>1000</v>
      </c>
      <c r="S62" s="17">
        <v>56925807</v>
      </c>
    </row>
    <row r="63" ht="31.5" spans="1:19">
      <c r="A63" s="12">
        <v>59</v>
      </c>
      <c r="B63" s="16" t="s">
        <v>302</v>
      </c>
      <c r="C63" s="17" t="s">
        <v>303</v>
      </c>
      <c r="D63" s="17" t="s">
        <v>303</v>
      </c>
      <c r="E63" s="17">
        <v>201604</v>
      </c>
      <c r="F63" s="17" t="s">
        <v>304</v>
      </c>
      <c r="G63" s="17"/>
      <c r="H63" s="17" t="s">
        <v>25</v>
      </c>
      <c r="I63" s="17" t="s">
        <v>186</v>
      </c>
      <c r="J63" s="17" t="s">
        <v>305</v>
      </c>
      <c r="K63" s="17">
        <v>1326.8</v>
      </c>
      <c r="L63" s="17">
        <v>2261.55</v>
      </c>
      <c r="M63" s="24">
        <v>8</v>
      </c>
      <c r="N63" s="24">
        <v>193</v>
      </c>
      <c r="O63" s="24">
        <v>30</v>
      </c>
      <c r="P63" s="17" t="s">
        <v>25</v>
      </c>
      <c r="Q63" s="17" t="s">
        <v>306</v>
      </c>
      <c r="R63" s="17">
        <v>800</v>
      </c>
      <c r="S63" s="17">
        <v>86947222</v>
      </c>
    </row>
    <row r="64" ht="31.5" spans="1:19">
      <c r="A64" s="12">
        <v>60</v>
      </c>
      <c r="B64" s="16" t="s">
        <v>307</v>
      </c>
      <c r="C64" s="17" t="s">
        <v>308</v>
      </c>
      <c r="D64" s="17" t="s">
        <v>309</v>
      </c>
      <c r="E64" s="17">
        <v>201609</v>
      </c>
      <c r="F64" s="17" t="s">
        <v>310</v>
      </c>
      <c r="G64" s="17"/>
      <c r="H64" s="17" t="s">
        <v>25</v>
      </c>
      <c r="I64" s="17" t="s">
        <v>186</v>
      </c>
      <c r="J64" s="17" t="s">
        <v>311</v>
      </c>
      <c r="K64" s="17">
        <v>1788.6</v>
      </c>
      <c r="L64" s="17">
        <v>2046.9</v>
      </c>
      <c r="M64" s="24">
        <v>6</v>
      </c>
      <c r="N64" s="24">
        <v>141</v>
      </c>
      <c r="O64" s="24">
        <v>31</v>
      </c>
      <c r="P64" s="17" t="s">
        <v>98</v>
      </c>
      <c r="Q64" s="17" t="s">
        <v>85</v>
      </c>
      <c r="R64" s="17" t="s">
        <v>312</v>
      </c>
      <c r="S64" s="17">
        <v>86926808</v>
      </c>
    </row>
    <row r="65" ht="24" customHeight="1" spans="1:19">
      <c r="A65" s="12">
        <v>61</v>
      </c>
      <c r="B65" s="16" t="s">
        <v>313</v>
      </c>
      <c r="C65" s="17" t="s">
        <v>314</v>
      </c>
      <c r="D65" s="17" t="s">
        <v>314</v>
      </c>
      <c r="E65" s="17">
        <v>201306</v>
      </c>
      <c r="F65" s="17" t="s">
        <v>315</v>
      </c>
      <c r="G65" s="17" t="s">
        <v>25</v>
      </c>
      <c r="H65" s="17"/>
      <c r="I65" s="17" t="s">
        <v>316</v>
      </c>
      <c r="J65" s="17" t="s">
        <v>317</v>
      </c>
      <c r="K65" s="17">
        <v>7536</v>
      </c>
      <c r="L65" s="17">
        <v>6768</v>
      </c>
      <c r="M65" s="24">
        <v>22</v>
      </c>
      <c r="N65" s="24">
        <v>643</v>
      </c>
      <c r="O65" s="24">
        <v>85</v>
      </c>
      <c r="P65" s="17" t="s">
        <v>25</v>
      </c>
      <c r="Q65" s="17" t="s">
        <v>28</v>
      </c>
      <c r="R65" s="17" t="str">
        <f>VLOOKUP(B65,[1]Sheet1!$B$3:$C$49,2,0)</f>
        <v>580/400</v>
      </c>
      <c r="S65" s="41" t="s">
        <v>318</v>
      </c>
    </row>
    <row r="66" ht="21" spans="1:19">
      <c r="A66" s="12">
        <v>62</v>
      </c>
      <c r="B66" s="16" t="s">
        <v>319</v>
      </c>
      <c r="C66" s="17" t="s">
        <v>320</v>
      </c>
      <c r="D66" s="17" t="s">
        <v>320</v>
      </c>
      <c r="E66" s="17">
        <v>201901</v>
      </c>
      <c r="F66" s="17" t="s">
        <v>321</v>
      </c>
      <c r="G66" s="17" t="s">
        <v>25</v>
      </c>
      <c r="H66" s="17"/>
      <c r="I66" s="17" t="s">
        <v>316</v>
      </c>
      <c r="J66" s="17" t="s">
        <v>322</v>
      </c>
      <c r="K66" s="17">
        <v>5384</v>
      </c>
      <c r="L66" s="17">
        <v>4695.8</v>
      </c>
      <c r="M66" s="24">
        <v>11</v>
      </c>
      <c r="N66" s="24">
        <v>320</v>
      </c>
      <c r="O66" s="24">
        <v>44</v>
      </c>
      <c r="P66" s="17" t="s">
        <v>25</v>
      </c>
      <c r="Q66" s="17" t="s">
        <v>28</v>
      </c>
      <c r="R66" s="17" t="str">
        <f>VLOOKUP(B66,[1]Sheet1!$B$3:$C$49,2,0)</f>
        <v>580/400</v>
      </c>
      <c r="S66" s="17">
        <v>83729628</v>
      </c>
    </row>
    <row r="67" ht="21" spans="1:19">
      <c r="A67" s="12">
        <v>63</v>
      </c>
      <c r="B67" s="16" t="s">
        <v>323</v>
      </c>
      <c r="C67" s="17" t="s">
        <v>324</v>
      </c>
      <c r="D67" s="17" t="s">
        <v>324</v>
      </c>
      <c r="E67" s="17">
        <v>201009</v>
      </c>
      <c r="F67" s="17" t="s">
        <v>325</v>
      </c>
      <c r="G67" s="17" t="s">
        <v>25</v>
      </c>
      <c r="H67" s="17"/>
      <c r="I67" s="17" t="s">
        <v>316</v>
      </c>
      <c r="J67" s="17" t="s">
        <v>326</v>
      </c>
      <c r="K67" s="17">
        <v>6666</v>
      </c>
      <c r="L67" s="17">
        <v>5266</v>
      </c>
      <c r="M67" s="24">
        <v>12</v>
      </c>
      <c r="N67" s="24">
        <v>359</v>
      </c>
      <c r="O67" s="24">
        <v>47</v>
      </c>
      <c r="P67" s="17" t="s">
        <v>25</v>
      </c>
      <c r="Q67" s="17" t="s">
        <v>41</v>
      </c>
      <c r="R67" s="17" t="str">
        <f>VLOOKUP(B67,[1]Sheet1!$B$3:$C$49,2,0)</f>
        <v>700/520/400</v>
      </c>
      <c r="S67" s="17">
        <v>83812020</v>
      </c>
    </row>
    <row r="68" ht="31.5" spans="1:19">
      <c r="A68" s="12">
        <v>64</v>
      </c>
      <c r="B68" s="16" t="s">
        <v>327</v>
      </c>
      <c r="C68" s="17" t="s">
        <v>324</v>
      </c>
      <c r="D68" s="17" t="s">
        <v>324</v>
      </c>
      <c r="E68" s="17">
        <v>20200618</v>
      </c>
      <c r="F68" s="17" t="s">
        <v>76</v>
      </c>
      <c r="G68" s="17" t="s">
        <v>25</v>
      </c>
      <c r="H68" s="17"/>
      <c r="I68" s="17" t="s">
        <v>316</v>
      </c>
      <c r="J68" s="17" t="s">
        <v>328</v>
      </c>
      <c r="K68" s="17">
        <v>8667</v>
      </c>
      <c r="L68" s="17">
        <v>5452</v>
      </c>
      <c r="M68" s="24">
        <v>7</v>
      </c>
      <c r="N68" s="24">
        <v>186</v>
      </c>
      <c r="O68" s="24">
        <v>29</v>
      </c>
      <c r="P68" s="17" t="s">
        <v>25</v>
      </c>
      <c r="Q68" s="17" t="s">
        <v>306</v>
      </c>
      <c r="R68" s="17" t="str">
        <f>VLOOKUP(B68,[1]Sheet1!$B$3:$C$49,2,0)</f>
        <v>580/400</v>
      </c>
      <c r="S68" s="17">
        <v>82907880</v>
      </c>
    </row>
    <row r="69" ht="21" spans="1:19">
      <c r="A69" s="12">
        <v>65</v>
      </c>
      <c r="B69" s="29" t="s">
        <v>329</v>
      </c>
      <c r="C69" s="17" t="s">
        <v>330</v>
      </c>
      <c r="D69" s="17" t="s">
        <v>330</v>
      </c>
      <c r="E69" s="17">
        <v>201606</v>
      </c>
      <c r="F69" s="17" t="s">
        <v>331</v>
      </c>
      <c r="G69" s="17" t="s">
        <v>25</v>
      </c>
      <c r="H69" s="17"/>
      <c r="I69" s="17" t="s">
        <v>316</v>
      </c>
      <c r="J69" s="17" t="s">
        <v>332</v>
      </c>
      <c r="K69" s="17">
        <v>11019</v>
      </c>
      <c r="L69" s="17">
        <v>5738.87</v>
      </c>
      <c r="M69" s="24">
        <v>12</v>
      </c>
      <c r="N69" s="24">
        <v>301</v>
      </c>
      <c r="O69" s="24">
        <v>47</v>
      </c>
      <c r="P69" s="17" t="s">
        <v>25</v>
      </c>
      <c r="Q69" s="17" t="s">
        <v>28</v>
      </c>
      <c r="R69" s="28" t="s">
        <v>333</v>
      </c>
      <c r="S69" s="17">
        <v>82126977</v>
      </c>
    </row>
    <row r="70" ht="24" customHeight="1" spans="1:19">
      <c r="A70" s="12">
        <v>66</v>
      </c>
      <c r="B70" s="16" t="s">
        <v>334</v>
      </c>
      <c r="C70" s="17" t="s">
        <v>330</v>
      </c>
      <c r="D70" s="17" t="s">
        <v>330</v>
      </c>
      <c r="E70" s="17">
        <v>202104</v>
      </c>
      <c r="F70" s="17" t="s">
        <v>218</v>
      </c>
      <c r="G70" s="17" t="s">
        <v>25</v>
      </c>
      <c r="H70" s="17"/>
      <c r="I70" s="17" t="s">
        <v>316</v>
      </c>
      <c r="J70" s="17" t="s">
        <v>335</v>
      </c>
      <c r="K70" s="17">
        <v>4000</v>
      </c>
      <c r="L70" s="17">
        <v>3705</v>
      </c>
      <c r="M70" s="24">
        <v>13</v>
      </c>
      <c r="N70" s="24">
        <v>353</v>
      </c>
      <c r="O70" s="24">
        <v>50</v>
      </c>
      <c r="P70" s="17" t="s">
        <v>25</v>
      </c>
      <c r="Q70" s="17" t="s">
        <v>28</v>
      </c>
      <c r="R70" s="17" t="str">
        <f>VLOOKUP(B70,[1]Sheet1!$B$3:$C$49,2,0)</f>
        <v>580/400</v>
      </c>
      <c r="S70" s="17">
        <v>82120170</v>
      </c>
    </row>
    <row r="71" ht="31.5" spans="1:19">
      <c r="A71" s="12">
        <v>67</v>
      </c>
      <c r="B71" s="16" t="s">
        <v>336</v>
      </c>
      <c r="C71" s="17" t="s">
        <v>337</v>
      </c>
      <c r="D71" s="17" t="s">
        <v>337</v>
      </c>
      <c r="E71" s="17">
        <v>200208</v>
      </c>
      <c r="F71" s="17" t="s">
        <v>338</v>
      </c>
      <c r="G71" s="17"/>
      <c r="H71" s="17" t="s">
        <v>25</v>
      </c>
      <c r="I71" s="17" t="s">
        <v>316</v>
      </c>
      <c r="J71" s="17" t="s">
        <v>339</v>
      </c>
      <c r="K71" s="17">
        <v>1500</v>
      </c>
      <c r="L71" s="17">
        <v>2450</v>
      </c>
      <c r="M71" s="24">
        <v>7</v>
      </c>
      <c r="N71" s="24">
        <v>189</v>
      </c>
      <c r="O71" s="24">
        <v>30</v>
      </c>
      <c r="P71" s="17" t="s">
        <v>98</v>
      </c>
      <c r="Q71" s="17" t="s">
        <v>85</v>
      </c>
      <c r="R71" s="17" t="s">
        <v>340</v>
      </c>
      <c r="S71" s="17">
        <v>15336892885</v>
      </c>
    </row>
    <row r="72" ht="31.5" spans="1:19">
      <c r="A72" s="12">
        <v>68</v>
      </c>
      <c r="B72" s="16" t="s">
        <v>341</v>
      </c>
      <c r="C72" s="17" t="s">
        <v>109</v>
      </c>
      <c r="D72" s="17" t="s">
        <v>342</v>
      </c>
      <c r="E72" s="17">
        <v>201307</v>
      </c>
      <c r="F72" s="17" t="s">
        <v>343</v>
      </c>
      <c r="G72" s="17"/>
      <c r="H72" s="17" t="s">
        <v>25</v>
      </c>
      <c r="I72" s="17" t="s">
        <v>316</v>
      </c>
      <c r="J72" s="17" t="s">
        <v>344</v>
      </c>
      <c r="K72" s="17">
        <v>1702</v>
      </c>
      <c r="L72" s="17">
        <v>1167</v>
      </c>
      <c r="M72" s="24">
        <v>5</v>
      </c>
      <c r="N72" s="24">
        <v>87</v>
      </c>
      <c r="O72" s="24">
        <v>19</v>
      </c>
      <c r="P72" s="17" t="s">
        <v>25</v>
      </c>
      <c r="Q72" s="17" t="s">
        <v>78</v>
      </c>
      <c r="R72" s="17" t="s">
        <v>345</v>
      </c>
      <c r="S72" s="17">
        <v>15397167883</v>
      </c>
    </row>
    <row r="73" ht="21" customHeight="1" spans="1:19">
      <c r="A73" s="12">
        <v>69</v>
      </c>
      <c r="B73" s="16" t="s">
        <v>346</v>
      </c>
      <c r="C73" s="17" t="s">
        <v>347</v>
      </c>
      <c r="D73" s="17" t="s">
        <v>348</v>
      </c>
      <c r="E73" s="17">
        <v>201709</v>
      </c>
      <c r="F73" s="17" t="s">
        <v>349</v>
      </c>
      <c r="G73" s="17"/>
      <c r="H73" s="17" t="s">
        <v>25</v>
      </c>
      <c r="I73" s="17" t="s">
        <v>316</v>
      </c>
      <c r="J73" s="17" t="s">
        <v>350</v>
      </c>
      <c r="K73" s="17">
        <v>33333.33</v>
      </c>
      <c r="L73" s="17">
        <v>5522.64</v>
      </c>
      <c r="M73" s="24">
        <v>5</v>
      </c>
      <c r="N73" s="24">
        <v>67</v>
      </c>
      <c r="O73" s="24">
        <v>31</v>
      </c>
      <c r="P73" s="17" t="s">
        <v>98</v>
      </c>
      <c r="Q73" s="17" t="s">
        <v>85</v>
      </c>
      <c r="R73" s="17" t="s">
        <v>351</v>
      </c>
      <c r="S73" s="17" t="s">
        <v>352</v>
      </c>
    </row>
    <row r="74" ht="31.5" spans="1:19">
      <c r="A74" s="12">
        <v>70</v>
      </c>
      <c r="B74" s="16" t="s">
        <v>353</v>
      </c>
      <c r="C74" s="17" t="s">
        <v>354</v>
      </c>
      <c r="D74" s="17" t="s">
        <v>355</v>
      </c>
      <c r="E74" s="17">
        <v>201901</v>
      </c>
      <c r="F74" s="17" t="s">
        <v>356</v>
      </c>
      <c r="G74" s="17"/>
      <c r="H74" s="17" t="s">
        <v>25</v>
      </c>
      <c r="I74" s="17" t="s">
        <v>316</v>
      </c>
      <c r="J74" s="17" t="s">
        <v>357</v>
      </c>
      <c r="K74" s="17">
        <v>4800</v>
      </c>
      <c r="L74" s="17">
        <v>4052</v>
      </c>
      <c r="M74" s="24">
        <v>2</v>
      </c>
      <c r="N74" s="24">
        <v>30</v>
      </c>
      <c r="O74" s="24">
        <v>15</v>
      </c>
      <c r="P74" s="17" t="s">
        <v>98</v>
      </c>
      <c r="Q74" s="17" t="s">
        <v>85</v>
      </c>
      <c r="R74" s="17">
        <v>800</v>
      </c>
      <c r="S74" s="17" t="s">
        <v>358</v>
      </c>
    </row>
    <row r="75" ht="22" customHeight="1" spans="1:19">
      <c r="A75" s="12">
        <v>71</v>
      </c>
      <c r="B75" s="21" t="s">
        <v>359</v>
      </c>
      <c r="C75" s="12" t="s">
        <v>360</v>
      </c>
      <c r="D75" s="12" t="s">
        <v>360</v>
      </c>
      <c r="E75" s="12">
        <v>201103</v>
      </c>
      <c r="F75" s="17" t="s">
        <v>361</v>
      </c>
      <c r="G75" s="12" t="s">
        <v>25</v>
      </c>
      <c r="H75" s="12"/>
      <c r="I75" s="12" t="s">
        <v>362</v>
      </c>
      <c r="J75" s="12" t="s">
        <v>363</v>
      </c>
      <c r="K75" s="12">
        <v>7500</v>
      </c>
      <c r="L75" s="12">
        <v>6556.3</v>
      </c>
      <c r="M75" s="26">
        <v>14</v>
      </c>
      <c r="N75" s="26">
        <v>431</v>
      </c>
      <c r="O75" s="26">
        <v>42</v>
      </c>
      <c r="P75" s="17" t="s">
        <v>25</v>
      </c>
      <c r="Q75" s="17" t="s">
        <v>364</v>
      </c>
      <c r="R75" s="28" t="s">
        <v>333</v>
      </c>
      <c r="S75" s="12">
        <v>82161136</v>
      </c>
    </row>
    <row r="76" ht="17" customHeight="1" spans="1:19">
      <c r="A76" s="12">
        <v>72</v>
      </c>
      <c r="B76" s="16" t="s">
        <v>365</v>
      </c>
      <c r="C76" s="17" t="s">
        <v>360</v>
      </c>
      <c r="D76" s="17" t="s">
        <v>360</v>
      </c>
      <c r="E76" s="17">
        <v>201208</v>
      </c>
      <c r="F76" s="17" t="s">
        <v>366</v>
      </c>
      <c r="G76" s="17" t="s">
        <v>25</v>
      </c>
      <c r="H76" s="17"/>
      <c r="I76" s="17" t="s">
        <v>362</v>
      </c>
      <c r="J76" s="17" t="s">
        <v>367</v>
      </c>
      <c r="K76" s="17">
        <v>9000</v>
      </c>
      <c r="L76" s="17">
        <v>4680</v>
      </c>
      <c r="M76" s="24">
        <v>11</v>
      </c>
      <c r="N76" s="24">
        <v>309</v>
      </c>
      <c r="O76" s="24">
        <v>53</v>
      </c>
      <c r="P76" s="17" t="s">
        <v>25</v>
      </c>
      <c r="Q76" s="17" t="s">
        <v>28</v>
      </c>
      <c r="R76" s="17" t="str">
        <f>VLOOKUP(B76,[1]Sheet1!$B$3:$C$49,2,0)</f>
        <v>580/400</v>
      </c>
      <c r="S76" s="17">
        <v>82161136</v>
      </c>
    </row>
    <row r="77" ht="27" customHeight="1" spans="1:19">
      <c r="A77" s="12">
        <v>73</v>
      </c>
      <c r="B77" s="16" t="s">
        <v>368</v>
      </c>
      <c r="C77" s="17" t="s">
        <v>369</v>
      </c>
      <c r="D77" s="17" t="s">
        <v>369</v>
      </c>
      <c r="E77" s="17">
        <v>201208</v>
      </c>
      <c r="F77" s="17" t="s">
        <v>366</v>
      </c>
      <c r="G77" s="17" t="s">
        <v>25</v>
      </c>
      <c r="H77" s="17"/>
      <c r="I77" s="17" t="s">
        <v>362</v>
      </c>
      <c r="J77" s="17" t="s">
        <v>370</v>
      </c>
      <c r="K77" s="17">
        <v>10484</v>
      </c>
      <c r="L77" s="17">
        <v>7888</v>
      </c>
      <c r="M77" s="24">
        <v>18</v>
      </c>
      <c r="N77" s="24">
        <v>496</v>
      </c>
      <c r="O77" s="24">
        <v>68</v>
      </c>
      <c r="P77" s="17" t="s">
        <v>25</v>
      </c>
      <c r="Q77" s="17" t="s">
        <v>28</v>
      </c>
      <c r="R77" s="28" t="s">
        <v>371</v>
      </c>
      <c r="S77" s="17">
        <v>82181548</v>
      </c>
    </row>
    <row r="78" ht="21" spans="1:19">
      <c r="A78" s="12">
        <v>74</v>
      </c>
      <c r="B78" s="16" t="s">
        <v>372</v>
      </c>
      <c r="C78" s="17" t="s">
        <v>369</v>
      </c>
      <c r="D78" s="17" t="s">
        <v>369</v>
      </c>
      <c r="E78" s="17">
        <v>202008</v>
      </c>
      <c r="F78" s="17" t="s">
        <v>68</v>
      </c>
      <c r="G78" s="17" t="s">
        <v>25</v>
      </c>
      <c r="H78" s="17"/>
      <c r="I78" s="17" t="s">
        <v>362</v>
      </c>
      <c r="J78" s="17" t="s">
        <v>373</v>
      </c>
      <c r="K78" s="17">
        <v>6446</v>
      </c>
      <c r="L78" s="17">
        <v>4042</v>
      </c>
      <c r="M78" s="24">
        <v>7</v>
      </c>
      <c r="N78" s="24">
        <v>160</v>
      </c>
      <c r="O78" s="24">
        <v>30</v>
      </c>
      <c r="P78" s="17" t="s">
        <v>25</v>
      </c>
      <c r="Q78" s="17" t="s">
        <v>78</v>
      </c>
      <c r="R78" s="17" t="str">
        <f>VLOOKUP(B78,[1]Sheet1!$B$3:$C$49,2,0)</f>
        <v>580/400</v>
      </c>
      <c r="S78" s="17">
        <v>82181548</v>
      </c>
    </row>
    <row r="79" ht="21" spans="1:19">
      <c r="A79" s="12">
        <v>75</v>
      </c>
      <c r="B79" s="16" t="s">
        <v>374</v>
      </c>
      <c r="C79" s="17" t="s">
        <v>375</v>
      </c>
      <c r="D79" s="17" t="s">
        <v>375</v>
      </c>
      <c r="E79" s="17">
        <v>201606</v>
      </c>
      <c r="F79" s="17" t="s">
        <v>331</v>
      </c>
      <c r="G79" s="17" t="s">
        <v>25</v>
      </c>
      <c r="H79" s="17"/>
      <c r="I79" s="17" t="s">
        <v>362</v>
      </c>
      <c r="J79" s="17" t="s">
        <v>376</v>
      </c>
      <c r="K79" s="17">
        <v>6695</v>
      </c>
      <c r="L79" s="17">
        <v>4672</v>
      </c>
      <c r="M79" s="24">
        <v>13</v>
      </c>
      <c r="N79" s="24">
        <v>413</v>
      </c>
      <c r="O79" s="24">
        <v>52</v>
      </c>
      <c r="P79" s="17" t="s">
        <v>25</v>
      </c>
      <c r="Q79" s="17" t="s">
        <v>28</v>
      </c>
      <c r="R79" s="17" t="str">
        <f>VLOOKUP(B79,[1]Sheet1!$B$3:$C$49,2,0)</f>
        <v>580/400</v>
      </c>
      <c r="S79" s="17">
        <v>82756535</v>
      </c>
    </row>
    <row r="80" ht="21" spans="1:19">
      <c r="A80" s="12">
        <v>76</v>
      </c>
      <c r="B80" s="16" t="s">
        <v>377</v>
      </c>
      <c r="C80" s="17" t="s">
        <v>378</v>
      </c>
      <c r="D80" s="17" t="s">
        <v>378</v>
      </c>
      <c r="E80" s="18">
        <v>201606</v>
      </c>
      <c r="F80" s="19" t="s">
        <v>379</v>
      </c>
      <c r="G80" s="17" t="s">
        <v>25</v>
      </c>
      <c r="H80" s="17"/>
      <c r="I80" s="17" t="s">
        <v>362</v>
      </c>
      <c r="J80" s="17" t="s">
        <v>380</v>
      </c>
      <c r="K80" s="17">
        <v>10296</v>
      </c>
      <c r="L80" s="17">
        <v>3881.4</v>
      </c>
      <c r="M80" s="24">
        <v>15</v>
      </c>
      <c r="N80" s="24">
        <v>368</v>
      </c>
      <c r="O80" s="24">
        <v>57</v>
      </c>
      <c r="P80" s="17" t="s">
        <v>25</v>
      </c>
      <c r="Q80" s="17" t="s">
        <v>28</v>
      </c>
      <c r="R80" s="28" t="s">
        <v>333</v>
      </c>
      <c r="S80" s="17">
        <v>82751726</v>
      </c>
    </row>
    <row r="81" ht="31.5" spans="1:19">
      <c r="A81" s="12">
        <v>77</v>
      </c>
      <c r="B81" s="16" t="s">
        <v>381</v>
      </c>
      <c r="C81" s="17" t="s">
        <v>382</v>
      </c>
      <c r="D81" s="17" t="s">
        <v>383</v>
      </c>
      <c r="E81" s="17">
        <v>200208</v>
      </c>
      <c r="F81" s="17" t="s">
        <v>384</v>
      </c>
      <c r="G81" s="17"/>
      <c r="H81" s="17" t="s">
        <v>25</v>
      </c>
      <c r="I81" s="17" t="s">
        <v>362</v>
      </c>
      <c r="J81" s="17" t="s">
        <v>385</v>
      </c>
      <c r="K81" s="17">
        <v>2640</v>
      </c>
      <c r="L81" s="17">
        <v>2960</v>
      </c>
      <c r="M81" s="24">
        <v>9</v>
      </c>
      <c r="N81" s="24">
        <v>269</v>
      </c>
      <c r="O81" s="24">
        <v>39</v>
      </c>
      <c r="P81" s="17" t="s">
        <v>25</v>
      </c>
      <c r="Q81" s="17" t="s">
        <v>28</v>
      </c>
      <c r="R81" s="17" t="s">
        <v>386</v>
      </c>
      <c r="S81" s="17">
        <v>13735431816</v>
      </c>
    </row>
    <row r="82" ht="31.5" spans="1:19">
      <c r="A82" s="12">
        <v>78</v>
      </c>
      <c r="B82" s="20" t="s">
        <v>387</v>
      </c>
      <c r="C82" s="17" t="s">
        <v>388</v>
      </c>
      <c r="D82" s="17" t="s">
        <v>389</v>
      </c>
      <c r="E82" s="30">
        <v>202104</v>
      </c>
      <c r="F82" s="30" t="s">
        <v>390</v>
      </c>
      <c r="G82" s="17"/>
      <c r="H82" s="17" t="s">
        <v>25</v>
      </c>
      <c r="I82" s="38" t="s">
        <v>362</v>
      </c>
      <c r="J82" s="17" t="s">
        <v>391</v>
      </c>
      <c r="K82" s="17">
        <v>9978</v>
      </c>
      <c r="L82" s="17">
        <v>9978</v>
      </c>
      <c r="M82" s="24">
        <v>4</v>
      </c>
      <c r="N82" s="24">
        <v>71</v>
      </c>
      <c r="O82" s="24">
        <v>27</v>
      </c>
      <c r="P82" s="17" t="s">
        <v>98</v>
      </c>
      <c r="Q82" s="17" t="s">
        <v>28</v>
      </c>
      <c r="R82" s="17" t="s">
        <v>392</v>
      </c>
      <c r="S82" s="17">
        <v>13291826866</v>
      </c>
    </row>
    <row r="83" ht="21" customHeight="1" spans="1:19">
      <c r="A83" s="12">
        <v>79</v>
      </c>
      <c r="B83" s="16" t="s">
        <v>393</v>
      </c>
      <c r="C83" s="17" t="s">
        <v>394</v>
      </c>
      <c r="D83" s="17" t="s">
        <v>394</v>
      </c>
      <c r="E83" s="17">
        <v>201111</v>
      </c>
      <c r="F83" s="17" t="s">
        <v>395</v>
      </c>
      <c r="G83" s="17" t="s">
        <v>25</v>
      </c>
      <c r="H83" s="17"/>
      <c r="I83" s="17" t="s">
        <v>396</v>
      </c>
      <c r="J83" s="17" t="s">
        <v>397</v>
      </c>
      <c r="K83" s="17">
        <v>2997</v>
      </c>
      <c r="L83" s="17">
        <v>2267</v>
      </c>
      <c r="M83" s="24">
        <v>7</v>
      </c>
      <c r="N83" s="24">
        <v>201</v>
      </c>
      <c r="O83" s="24">
        <v>30</v>
      </c>
      <c r="P83" s="17" t="s">
        <v>25</v>
      </c>
      <c r="Q83" s="17" t="s">
        <v>28</v>
      </c>
      <c r="R83" s="17" t="str">
        <f>VLOOKUP(B83,[1]Sheet1!$B$3:$C$49,2,0)</f>
        <v>580/400</v>
      </c>
      <c r="S83" s="17">
        <v>82902430</v>
      </c>
    </row>
    <row r="84" ht="21" customHeight="1" spans="1:19">
      <c r="A84" s="12">
        <v>80</v>
      </c>
      <c r="B84" s="16" t="s">
        <v>398</v>
      </c>
      <c r="C84" s="17" t="s">
        <v>399</v>
      </c>
      <c r="D84" s="17" t="s">
        <v>399</v>
      </c>
      <c r="E84" s="17">
        <v>201306</v>
      </c>
      <c r="F84" s="17" t="s">
        <v>400</v>
      </c>
      <c r="G84" s="17" t="s">
        <v>25</v>
      </c>
      <c r="H84" s="17"/>
      <c r="I84" s="17" t="s">
        <v>396</v>
      </c>
      <c r="J84" s="17" t="s">
        <v>401</v>
      </c>
      <c r="K84" s="17">
        <v>9333</v>
      </c>
      <c r="L84" s="17">
        <v>5926.46</v>
      </c>
      <c r="M84" s="24">
        <v>15</v>
      </c>
      <c r="N84" s="24">
        <v>438</v>
      </c>
      <c r="O84" s="24">
        <v>59</v>
      </c>
      <c r="P84" s="17" t="s">
        <v>25</v>
      </c>
      <c r="Q84" s="17" t="s">
        <v>28</v>
      </c>
      <c r="R84" s="17" t="str">
        <f>VLOOKUP(B84,[1]Sheet1!$B$3:$C$49,2,0)</f>
        <v>580/400</v>
      </c>
      <c r="S84" s="17">
        <v>82906998</v>
      </c>
    </row>
    <row r="85" ht="21" spans="1:19">
      <c r="A85" s="12">
        <v>81</v>
      </c>
      <c r="B85" s="16" t="s">
        <v>402</v>
      </c>
      <c r="C85" s="17" t="s">
        <v>403</v>
      </c>
      <c r="D85" s="17" t="s">
        <v>403</v>
      </c>
      <c r="E85" s="17">
        <v>201606</v>
      </c>
      <c r="F85" s="17" t="s">
        <v>331</v>
      </c>
      <c r="G85" s="17" t="s">
        <v>25</v>
      </c>
      <c r="H85" s="17"/>
      <c r="I85" s="17" t="s">
        <v>396</v>
      </c>
      <c r="J85" s="17" t="s">
        <v>404</v>
      </c>
      <c r="K85" s="17">
        <v>3397</v>
      </c>
      <c r="L85" s="17">
        <v>3650</v>
      </c>
      <c r="M85" s="24">
        <v>12</v>
      </c>
      <c r="N85" s="24">
        <v>347</v>
      </c>
      <c r="O85" s="24">
        <v>47</v>
      </c>
      <c r="P85" s="17" t="s">
        <v>25</v>
      </c>
      <c r="Q85" s="17" t="s">
        <v>28</v>
      </c>
      <c r="R85" s="17" t="s">
        <v>333</v>
      </c>
      <c r="S85" s="17">
        <v>82197630</v>
      </c>
    </row>
    <row r="86" ht="21" spans="1:19">
      <c r="A86" s="12">
        <v>82</v>
      </c>
      <c r="B86" s="16" t="s">
        <v>405</v>
      </c>
      <c r="C86" s="17" t="s">
        <v>406</v>
      </c>
      <c r="D86" s="17" t="s">
        <v>406</v>
      </c>
      <c r="E86" s="17">
        <v>202009</v>
      </c>
      <c r="F86" s="17" t="s">
        <v>407</v>
      </c>
      <c r="G86" s="17" t="s">
        <v>25</v>
      </c>
      <c r="H86" s="17"/>
      <c r="I86" s="17" t="s">
        <v>408</v>
      </c>
      <c r="J86" s="17" t="s">
        <v>409</v>
      </c>
      <c r="K86" s="17">
        <v>3933</v>
      </c>
      <c r="L86" s="17">
        <v>3209</v>
      </c>
      <c r="M86" s="24">
        <v>9</v>
      </c>
      <c r="N86" s="24">
        <v>266</v>
      </c>
      <c r="O86" s="24">
        <v>37</v>
      </c>
      <c r="P86" s="17" t="s">
        <v>25</v>
      </c>
      <c r="Q86" s="17" t="s">
        <v>41</v>
      </c>
      <c r="R86" s="17" t="str">
        <f>VLOOKUP(B86,[1]Sheet1!$B$3:$C$49,2,0)</f>
        <v>700/400</v>
      </c>
      <c r="S86" s="17">
        <v>83511101</v>
      </c>
    </row>
    <row r="87" ht="35" customHeight="1" spans="1:19">
      <c r="A87" s="12">
        <v>83</v>
      </c>
      <c r="B87" s="16" t="s">
        <v>410</v>
      </c>
      <c r="C87" s="17" t="s">
        <v>411</v>
      </c>
      <c r="D87" s="17" t="s">
        <v>412</v>
      </c>
      <c r="E87" s="17">
        <v>202106</v>
      </c>
      <c r="F87" s="17" t="s">
        <v>413</v>
      </c>
      <c r="G87" s="17"/>
      <c r="H87" s="17" t="s">
        <v>25</v>
      </c>
      <c r="I87" s="17" t="s">
        <v>408</v>
      </c>
      <c r="J87" s="17" t="s">
        <v>414</v>
      </c>
      <c r="K87" s="17">
        <v>5651</v>
      </c>
      <c r="L87" s="17">
        <v>4698</v>
      </c>
      <c r="M87" s="24">
        <v>14</v>
      </c>
      <c r="N87" s="24">
        <v>380</v>
      </c>
      <c r="O87" s="24">
        <v>52</v>
      </c>
      <c r="P87" s="17" t="s">
        <v>25</v>
      </c>
      <c r="Q87" s="17" t="s">
        <v>78</v>
      </c>
      <c r="R87" s="17" t="s">
        <v>415</v>
      </c>
      <c r="S87" s="17" t="s">
        <v>416</v>
      </c>
    </row>
    <row r="88" ht="20" customHeight="1" spans="1:19">
      <c r="A88" s="12">
        <v>84</v>
      </c>
      <c r="B88" s="16" t="s">
        <v>417</v>
      </c>
      <c r="C88" s="17" t="s">
        <v>418</v>
      </c>
      <c r="D88" s="17" t="s">
        <v>418</v>
      </c>
      <c r="E88" s="17">
        <v>201108</v>
      </c>
      <c r="F88" s="17" t="s">
        <v>407</v>
      </c>
      <c r="G88" s="17" t="s">
        <v>25</v>
      </c>
      <c r="H88" s="17"/>
      <c r="I88" s="17" t="s">
        <v>419</v>
      </c>
      <c r="J88" s="17" t="s">
        <v>420</v>
      </c>
      <c r="K88" s="17">
        <v>8019</v>
      </c>
      <c r="L88" s="17">
        <v>6673</v>
      </c>
      <c r="M88" s="24">
        <v>14</v>
      </c>
      <c r="N88" s="24">
        <v>380</v>
      </c>
      <c r="O88" s="24">
        <v>55</v>
      </c>
      <c r="P88" s="17" t="s">
        <v>25</v>
      </c>
      <c r="Q88" s="17" t="s">
        <v>28</v>
      </c>
      <c r="R88" s="17" t="str">
        <f>VLOOKUP(B88,[1]Sheet1!$B$3:$C$49,2,0)</f>
        <v>580/400</v>
      </c>
      <c r="S88" s="17">
        <v>82963059</v>
      </c>
    </row>
    <row r="89" ht="21" spans="1:19">
      <c r="A89" s="12">
        <v>85</v>
      </c>
      <c r="B89" s="16" t="s">
        <v>421</v>
      </c>
      <c r="C89" s="17" t="s">
        <v>418</v>
      </c>
      <c r="D89" s="17" t="s">
        <v>418</v>
      </c>
      <c r="E89" s="17">
        <v>202008</v>
      </c>
      <c r="F89" s="17" t="s">
        <v>76</v>
      </c>
      <c r="G89" s="17" t="s">
        <v>25</v>
      </c>
      <c r="H89" s="17"/>
      <c r="I89" s="17" t="s">
        <v>419</v>
      </c>
      <c r="J89" s="17" t="s">
        <v>422</v>
      </c>
      <c r="K89" s="17">
        <v>4926</v>
      </c>
      <c r="L89" s="17">
        <v>4416.29</v>
      </c>
      <c r="M89" s="24">
        <v>6</v>
      </c>
      <c r="N89" s="24">
        <v>153</v>
      </c>
      <c r="O89" s="24">
        <v>27</v>
      </c>
      <c r="P89" s="17" t="s">
        <v>25</v>
      </c>
      <c r="Q89" s="17" t="s">
        <v>78</v>
      </c>
      <c r="R89" s="17" t="str">
        <f>VLOOKUP(B89,[1]Sheet1!$B$3:$C$49,2,0)</f>
        <v>580/400</v>
      </c>
      <c r="S89" s="17">
        <v>82963059</v>
      </c>
    </row>
    <row r="90" ht="21" spans="1:19">
      <c r="A90" s="12">
        <v>86</v>
      </c>
      <c r="B90" s="16" t="s">
        <v>423</v>
      </c>
      <c r="C90" s="17" t="s">
        <v>424</v>
      </c>
      <c r="D90" s="17" t="s">
        <v>424</v>
      </c>
      <c r="E90" s="17">
        <v>202008</v>
      </c>
      <c r="F90" s="17" t="s">
        <v>68</v>
      </c>
      <c r="G90" s="17" t="s">
        <v>25</v>
      </c>
      <c r="H90" s="17"/>
      <c r="I90" s="17" t="s">
        <v>419</v>
      </c>
      <c r="J90" s="17" t="s">
        <v>425</v>
      </c>
      <c r="K90" s="17">
        <v>6667</v>
      </c>
      <c r="L90" s="17">
        <v>5888</v>
      </c>
      <c r="M90" s="24">
        <v>6</v>
      </c>
      <c r="N90" s="24">
        <v>165</v>
      </c>
      <c r="O90" s="24">
        <v>26</v>
      </c>
      <c r="P90" s="17" t="s">
        <v>25</v>
      </c>
      <c r="Q90" s="17" t="s">
        <v>78</v>
      </c>
      <c r="R90" s="28" t="s">
        <v>333</v>
      </c>
      <c r="S90" s="17">
        <v>82736817</v>
      </c>
    </row>
    <row r="91" spans="1:1">
      <c r="A91" s="31"/>
    </row>
    <row r="92" spans="1:1">
      <c r="A92" s="31"/>
    </row>
    <row r="93" spans="1:1">
      <c r="A93" s="32"/>
    </row>
    <row r="94" spans="1:1">
      <c r="A94" s="32"/>
    </row>
    <row r="95" spans="1:19">
      <c r="A95" s="32"/>
      <c r="B95" s="33"/>
      <c r="C95" s="32"/>
      <c r="D95" s="32"/>
      <c r="E95" s="32"/>
      <c r="F95" s="34"/>
      <c r="G95" s="32"/>
      <c r="H95" s="32"/>
      <c r="I95" s="32"/>
      <c r="J95" s="32"/>
      <c r="K95" s="32"/>
      <c r="L95" s="32"/>
      <c r="M95" s="39"/>
      <c r="N95" s="39"/>
      <c r="O95" s="39"/>
      <c r="P95" s="32"/>
      <c r="Q95" s="32"/>
      <c r="R95" s="32"/>
      <c r="S95" s="32"/>
    </row>
    <row r="96" spans="2:19">
      <c r="B96" s="33"/>
      <c r="C96" s="35"/>
      <c r="D96" s="35"/>
      <c r="E96" s="36"/>
      <c r="F96" s="37"/>
      <c r="G96" s="35"/>
      <c r="H96" s="35"/>
      <c r="I96" s="31"/>
      <c r="J96" s="35"/>
      <c r="K96" s="35"/>
      <c r="L96" s="35"/>
      <c r="M96" s="40"/>
      <c r="N96" s="40"/>
      <c r="O96" s="40"/>
      <c r="P96" s="35"/>
      <c r="Q96" s="35"/>
      <c r="R96" s="35"/>
      <c r="S96" s="35"/>
    </row>
  </sheetData>
  <sheetProtection formatCells="0" insertHyperlinks="0" autoFilter="0"/>
  <autoFilter ref="A4:S90">
    <extLst/>
  </autoFilter>
  <mergeCells count="20">
    <mergeCell ref="B1:S1"/>
    <mergeCell ref="B2:S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ageMargins left="0.472222222222222" right="0.275" top="1" bottom="0.747916666666667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江南放牧</cp:lastModifiedBy>
  <dcterms:created xsi:type="dcterms:W3CDTF">2021-09-06T06:51:00Z</dcterms:created>
  <dcterms:modified xsi:type="dcterms:W3CDTF">2021-10-15T01:28:39Z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9FDEEA621AB049C9866779F2B873172A</vt:lpwstr>
  </property>
  <property fmtid="{D5CDD505-2E9C-101B-9397-08002B2CF9AE}" pid="3" name="KSOProductBuildVer">
    <vt:lpwstr>2052-11.1.0.10700</vt:lpwstr>
  </property>
</Properties>
</file>