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85" windowHeight="9015"/>
  </bookViews>
  <sheets>
    <sheet name="Sheet3" sheetId="1" r:id="rId1"/>
  </sheets>
  <definedNames>
    <definedName name="_xlnm._FilterDatabase" localSheetId="0" hidden="1">Sheet3!#REF!</definedName>
    <definedName name="_xlnm.Print_Area" localSheetId="0">Sheet3!$A$2:$M$117</definedName>
    <definedName name="_xlnm.Print_Titles" localSheetId="0">Sheet3!$4:$5</definedName>
  </definedNames>
  <calcPr calcId="144525" concurrentCalc="0"/>
  <oleSize ref="A1:M120"/>
</workbook>
</file>

<file path=xl/sharedStrings.xml><?xml version="1.0" encoding="utf-8"?>
<sst xmlns="http://schemas.openxmlformats.org/spreadsheetml/2006/main" count="119">
  <si>
    <t>附件3</t>
  </si>
  <si>
    <t xml:space="preserve">                              浙江省残疾人事业专项资金绩效目标分解表                                            </t>
  </si>
  <si>
    <t xml:space="preserve"> （2021年度）</t>
  </si>
  <si>
    <t>市、县（市区）</t>
  </si>
  <si>
    <t>配置辅助器具残疾人人数</t>
  </si>
  <si>
    <t>提供儿童康复服务人数</t>
  </si>
  <si>
    <t>职业技能培训人数</t>
  </si>
  <si>
    <t>新增就业人数</t>
  </si>
  <si>
    <t>智力、精神和其他重度残疾人庇护服务人数</t>
  </si>
  <si>
    <t>对机构托养的重度残疾人提供补助数</t>
  </si>
  <si>
    <t>大学生助学</t>
  </si>
  <si>
    <t>困难残疾人家庭无障碍改造户数</t>
  </si>
  <si>
    <t>创建省级无障碍社区个数</t>
  </si>
  <si>
    <t>得到基本康复服务的残疾人人数</t>
  </si>
  <si>
    <t>发放残疾人机动轮椅车燃油补贴人次</t>
  </si>
  <si>
    <t>全省残疾人康复及托养设施补助个数</t>
  </si>
  <si>
    <t>全省合计</t>
  </si>
  <si>
    <t>杭州市小计</t>
  </si>
  <si>
    <t>市本级</t>
  </si>
  <si>
    <t>江干区</t>
  </si>
  <si>
    <t>下城区</t>
  </si>
  <si>
    <t>上城区</t>
  </si>
  <si>
    <t>西湖区</t>
  </si>
  <si>
    <t>拱墅区</t>
  </si>
  <si>
    <t>滨江区</t>
  </si>
  <si>
    <t>萧山区</t>
  </si>
  <si>
    <t>余杭区</t>
  </si>
  <si>
    <t>富阳区</t>
  </si>
  <si>
    <t>临安区</t>
  </si>
  <si>
    <t>桐庐县</t>
  </si>
  <si>
    <t>建德市</t>
  </si>
  <si>
    <t>淳安县</t>
  </si>
  <si>
    <t>温州市小计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</si>
  <si>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</si>
  <si>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</si>
  <si>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</si>
  <si>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</si>
  <si>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</si>
  <si>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</si>
  <si>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</si>
  <si>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</si>
  <si>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</si>
  <si>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龙港市</t>
  </si>
  <si>
    <t>文成县</t>
  </si>
  <si>
    <t>泰顺县</t>
  </si>
  <si>
    <t>湖州市小计</t>
  </si>
  <si>
    <t>吴兴区</t>
  </si>
  <si>
    <t>南浔区</t>
  </si>
  <si>
    <t>德清县</t>
  </si>
  <si>
    <t>安吉县</t>
  </si>
  <si>
    <t>长兴县</t>
  </si>
  <si>
    <t>嘉兴市小计</t>
  </si>
  <si>
    <t>南湖区</t>
  </si>
  <si>
    <t>秀洲区</t>
  </si>
  <si>
    <t>海宁市</t>
  </si>
  <si>
    <t>平湖市</t>
  </si>
  <si>
    <t>桐乡市</t>
  </si>
  <si>
    <t>嘉善县</t>
  </si>
  <si>
    <t>海盐县</t>
  </si>
  <si>
    <t>绍兴市小计</t>
  </si>
  <si>
    <t>越城区</t>
  </si>
  <si>
    <t>柯桥区</t>
  </si>
  <si>
    <t>上虞区</t>
  </si>
  <si>
    <t>诸暨市</t>
  </si>
  <si>
    <t>嵊州市</t>
  </si>
  <si>
    <t>新昌县</t>
  </si>
  <si>
    <t>金华市小计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</si>
  <si>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</si>
  <si>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</si>
  <si>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</si>
  <si>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</si>
  <si>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</si>
  <si>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</si>
  <si>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</si>
  <si>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</si>
  <si>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</si>
  <si>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衢州市小计</t>
  </si>
  <si>
    <t>柯城区</t>
  </si>
  <si>
    <t>衢江区</t>
  </si>
  <si>
    <t>江山市</t>
  </si>
  <si>
    <t>龙游县</t>
  </si>
  <si>
    <t>常山县</t>
  </si>
  <si>
    <t>开化县</t>
  </si>
  <si>
    <t>舟山市小计</t>
  </si>
  <si>
    <t>定海区</t>
  </si>
  <si>
    <r>
      <rPr>
        <sz val="12"/>
        <rFont val="Times New Roman"/>
        <charset val="134"/>
      </rPr>
      <t>普陀区</t>
    </r>
    <r>
      <rPr>
        <sz val="12"/>
        <rFont val="Times New Roman"/>
        <charset val="134"/>
      </rPr>
      <t xml:space="preserve">
</t>
    </r>
  </si>
  <si>
    <t>岱山县</t>
  </si>
  <si>
    <t>嵊泗县</t>
  </si>
  <si>
    <t>台州市小计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</si>
  <si>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</si>
  <si>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</si>
  <si>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</si>
  <si>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</si>
  <si>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</si>
  <si>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</si>
  <si>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</si>
  <si>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</si>
  <si>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</si>
  <si>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丽水市小计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</si>
  <si>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</si>
  <si>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</si>
  <si>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</si>
  <si>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</si>
  <si>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</si>
  <si>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</si>
  <si>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</si>
  <si>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</si>
  <si>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</si>
  <si>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宁波市小计</t>
  </si>
  <si>
    <t>慈溪市</t>
  </si>
  <si>
    <t>海曙区</t>
  </si>
  <si>
    <t>江北区</t>
  </si>
  <si>
    <t>镇海区</t>
  </si>
  <si>
    <t>北仑区</t>
  </si>
  <si>
    <t>鄞州区</t>
  </si>
  <si>
    <t>奉化区</t>
  </si>
  <si>
    <t>余姚市</t>
  </si>
  <si>
    <t>宁海县</t>
  </si>
  <si>
    <t>象山县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</si>
</sst>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177" formatCode="0.00_ "/>
  </numFmts>
  <fonts count="42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color theme="1"/>
      <name val="黑体"/>
      <charset val="134"/>
    </font>
    <font>
      <b/>
      <sz val="12"/>
      <color theme="1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楷体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indexed="9"/>
      <name val="等线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/>
    <xf numFmtId="0" fontId="20" fillId="1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0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25" fillId="9" borderId="12" applyNumberFormat="0" applyAlignment="0" applyProtection="0">
      <alignment vertical="center"/>
    </xf>
    <xf numFmtId="0" fontId="21" fillId="0" borderId="0"/>
    <xf numFmtId="0" fontId="23" fillId="7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8" fillId="0" borderId="0">
      <alignment vertical="center"/>
    </xf>
    <xf numFmtId="0" fontId="37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4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77" fontId="4" fillId="2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2" borderId="0" xfId="0" applyNumberFormat="1" applyFont="1" applyFill="1" applyAlignment="1">
      <alignment vertical="center"/>
    </xf>
    <xf numFmtId="0" fontId="8" fillId="3" borderId="0" xfId="0" applyNumberFormat="1" applyFont="1" applyFill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6" fillId="3" borderId="0" xfId="0" applyNumberFormat="1" applyFont="1" applyFill="1">
      <alignment vertical="center"/>
    </xf>
    <xf numFmtId="0" fontId="10" fillId="3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1" fillId="3" borderId="0" xfId="0" applyNumberFormat="1" applyFont="1" applyFill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176" fontId="10" fillId="0" borderId="4" xfId="5" applyNumberFormat="1" applyFont="1" applyFill="1" applyBorder="1" applyAlignment="1">
      <alignment horizontal="center" vertical="center"/>
    </xf>
    <xf numFmtId="0" fontId="10" fillId="0" borderId="4" xfId="327" applyFont="1" applyFill="1" applyBorder="1" applyAlignment="1">
      <alignment horizontal="center" vertical="center"/>
    </xf>
    <xf numFmtId="0" fontId="9" fillId="0" borderId="4" xfId="300" applyNumberFormat="1" applyFont="1" applyFill="1" applyBorder="1" applyAlignment="1">
      <alignment horizontal="center" vertical="center"/>
    </xf>
    <xf numFmtId="0" fontId="9" fillId="0" borderId="4" xfId="8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4" xfId="235" applyNumberFormat="1" applyFont="1" applyFill="1" applyBorder="1" applyAlignment="1">
      <alignment horizontal="center" vertical="center"/>
    </xf>
    <xf numFmtId="0" fontId="10" fillId="0" borderId="4" xfId="151" applyNumberFormat="1" applyFont="1" applyFill="1" applyBorder="1" applyAlignment="1">
      <alignment horizontal="center" vertical="center"/>
    </xf>
    <xf numFmtId="0" fontId="9" fillId="0" borderId="4" xfId="98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7" fillId="0" borderId="4" xfId="98" applyNumberFormat="1" applyFont="1" applyFill="1" applyBorder="1" applyAlignment="1" applyProtection="1">
      <alignment horizontal="center" vertical="center"/>
    </xf>
    <xf numFmtId="176" fontId="10" fillId="0" borderId="4" xfId="305" applyNumberFormat="1" applyFont="1" applyFill="1" applyBorder="1" applyAlignment="1">
      <alignment horizontal="center" vertical="center"/>
    </xf>
    <xf numFmtId="0" fontId="10" fillId="0" borderId="4" xfId="329" applyFont="1" applyFill="1" applyBorder="1" applyAlignment="1">
      <alignment horizontal="center" vertical="center"/>
    </xf>
    <xf numFmtId="0" fontId="9" fillId="0" borderId="4" xfId="302" applyNumberFormat="1" applyFont="1" applyFill="1" applyBorder="1" applyAlignment="1">
      <alignment horizontal="center" vertical="center"/>
    </xf>
    <xf numFmtId="0" fontId="9" fillId="0" borderId="4" xfId="74" applyNumberFormat="1" applyFont="1" applyFill="1" applyBorder="1" applyAlignment="1">
      <alignment horizontal="center" vertical="center"/>
    </xf>
    <xf numFmtId="0" fontId="10" fillId="0" borderId="4" xfId="24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76" fontId="10" fillId="0" borderId="4" xfId="316" applyNumberFormat="1" applyFont="1" applyFill="1" applyBorder="1" applyAlignment="1">
      <alignment horizontal="center" vertical="center"/>
    </xf>
    <xf numFmtId="0" fontId="10" fillId="0" borderId="4" xfId="37" applyFont="1" applyFill="1" applyBorder="1" applyAlignment="1">
      <alignment horizontal="center" vertical="center"/>
    </xf>
    <xf numFmtId="0" fontId="9" fillId="0" borderId="4" xfId="306" applyNumberFormat="1" applyFont="1" applyFill="1" applyBorder="1" applyAlignment="1">
      <alignment horizontal="center" vertical="center"/>
    </xf>
    <xf numFmtId="0" fontId="9" fillId="0" borderId="4" xfId="89" applyNumberFormat="1" applyFont="1" applyFill="1" applyBorder="1" applyAlignment="1">
      <alignment horizontal="center" vertical="center"/>
    </xf>
    <xf numFmtId="0" fontId="10" fillId="0" borderId="4" xfId="290" applyNumberFormat="1" applyFont="1" applyFill="1" applyBorder="1" applyAlignment="1">
      <alignment horizontal="center" vertical="center"/>
    </xf>
    <xf numFmtId="176" fontId="10" fillId="0" borderId="4" xfId="325" applyNumberFormat="1" applyFont="1" applyFill="1" applyBorder="1" applyAlignment="1">
      <alignment horizontal="center" vertical="center"/>
    </xf>
    <xf numFmtId="0" fontId="10" fillId="0" borderId="4" xfId="331" applyFont="1" applyFill="1" applyBorder="1" applyAlignment="1">
      <alignment horizontal="center" vertical="center"/>
    </xf>
    <xf numFmtId="0" fontId="9" fillId="0" borderId="4" xfId="304" applyNumberFormat="1" applyFont="1" applyFill="1" applyBorder="1" applyAlignment="1">
      <alignment horizontal="center" vertical="center"/>
    </xf>
    <xf numFmtId="0" fontId="9" fillId="0" borderId="4" xfId="92" applyNumberFormat="1" applyFont="1" applyFill="1" applyBorder="1" applyAlignment="1">
      <alignment horizontal="center" vertical="center"/>
    </xf>
    <xf numFmtId="0" fontId="10" fillId="0" borderId="4" xfId="288" applyNumberFormat="1" applyFont="1" applyFill="1" applyBorder="1" applyAlignment="1">
      <alignment horizontal="center" vertical="center"/>
    </xf>
    <xf numFmtId="176" fontId="10" fillId="0" borderId="4" xfId="309" applyNumberFormat="1" applyFont="1" applyFill="1" applyBorder="1" applyAlignment="1">
      <alignment horizontal="center" vertical="center"/>
    </xf>
    <xf numFmtId="0" fontId="10" fillId="0" borderId="4" xfId="324" applyFont="1" applyFill="1" applyBorder="1" applyAlignment="1">
      <alignment horizontal="center" vertical="center"/>
    </xf>
    <xf numFmtId="0" fontId="9" fillId="0" borderId="4" xfId="297" applyNumberFormat="1" applyFont="1" applyFill="1" applyBorder="1" applyAlignment="1">
      <alignment horizontal="center" vertical="center"/>
    </xf>
    <xf numFmtId="0" fontId="9" fillId="0" borderId="4" xfId="79" applyNumberFormat="1" applyFont="1" applyFill="1" applyBorder="1" applyAlignment="1">
      <alignment horizontal="center" vertical="center"/>
    </xf>
    <xf numFmtId="0" fontId="10" fillId="0" borderId="4" xfId="292" applyNumberFormat="1" applyFont="1" applyFill="1" applyBorder="1" applyAlignment="1">
      <alignment horizontal="center" vertical="center"/>
    </xf>
    <xf numFmtId="176" fontId="10" fillId="0" borderId="4" xfId="315" applyNumberFormat="1" applyFont="1" applyFill="1" applyBorder="1" applyAlignment="1">
      <alignment horizontal="center" vertical="center"/>
    </xf>
    <xf numFmtId="0" fontId="10" fillId="0" borderId="4" xfId="326" applyFont="1" applyFill="1" applyBorder="1" applyAlignment="1">
      <alignment horizontal="center" vertical="center"/>
    </xf>
    <xf numFmtId="0" fontId="9" fillId="0" borderId="4" xfId="299" applyNumberFormat="1" applyFont="1" applyFill="1" applyBorder="1" applyAlignment="1">
      <alignment horizontal="center" vertical="center"/>
    </xf>
    <xf numFmtId="0" fontId="9" fillId="0" borderId="4" xfId="73" applyNumberFormat="1" applyFont="1" applyFill="1" applyBorder="1" applyAlignment="1">
      <alignment horizontal="center" vertical="center"/>
    </xf>
    <xf numFmtId="0" fontId="10" fillId="0" borderId="4" xfId="77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9" fillId="0" borderId="4" xfId="238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7" fillId="0" borderId="6" xfId="98" applyNumberFormat="1" applyFont="1" applyFill="1" applyBorder="1" applyAlignment="1" applyProtection="1">
      <alignment horizontal="center" vertical="center"/>
    </xf>
    <xf numFmtId="0" fontId="9" fillId="0" borderId="4" xfId="150" applyNumberFormat="1" applyFont="1" applyFill="1" applyBorder="1" applyAlignment="1" applyProtection="1">
      <alignment horizontal="center" vertical="center"/>
    </xf>
    <xf numFmtId="0" fontId="9" fillId="0" borderId="4" xfId="242" applyNumberFormat="1" applyFont="1" applyFill="1" applyBorder="1" applyAlignment="1" applyProtection="1">
      <alignment horizontal="center" vertical="center"/>
    </xf>
    <xf numFmtId="0" fontId="9" fillId="0" borderId="4" xfId="240" applyNumberFormat="1" applyFont="1" applyFill="1" applyBorder="1" applyAlignment="1">
      <alignment horizontal="center" vertical="center"/>
    </xf>
    <xf numFmtId="0" fontId="9" fillId="0" borderId="4" xfId="240" applyNumberFormat="1" applyFont="1" applyFill="1" applyBorder="1" applyAlignment="1" applyProtection="1">
      <alignment horizontal="center" vertical="center"/>
    </xf>
    <xf numFmtId="176" fontId="10" fillId="0" borderId="4" xfId="320" applyNumberFormat="1" applyFont="1" applyFill="1" applyBorder="1" applyAlignment="1">
      <alignment horizontal="center" vertical="center"/>
    </xf>
    <xf numFmtId="0" fontId="10" fillId="0" borderId="4" xfId="328" applyFont="1" applyFill="1" applyBorder="1" applyAlignment="1">
      <alignment horizontal="center" vertical="center"/>
    </xf>
    <xf numFmtId="0" fontId="9" fillId="0" borderId="4" xfId="301" applyNumberFormat="1" applyFont="1" applyFill="1" applyBorder="1" applyAlignment="1">
      <alignment horizontal="center" vertical="center"/>
    </xf>
    <xf numFmtId="0" fontId="9" fillId="0" borderId="4" xfId="88" applyNumberFormat="1" applyFont="1" applyFill="1" applyBorder="1" applyAlignment="1">
      <alignment horizontal="center" vertical="center"/>
    </xf>
    <xf numFmtId="0" fontId="10" fillId="0" borderId="4" xfId="287" applyNumberFormat="1" applyFont="1" applyFill="1" applyBorder="1" applyAlignment="1">
      <alignment horizontal="center" vertical="center"/>
    </xf>
    <xf numFmtId="176" fontId="10" fillId="0" borderId="4" xfId="322" applyNumberFormat="1" applyFont="1" applyFill="1" applyBorder="1" applyAlignment="1">
      <alignment horizontal="center" vertical="center"/>
    </xf>
    <xf numFmtId="0" fontId="10" fillId="0" borderId="4" xfId="334" applyFont="1" applyFill="1" applyBorder="1" applyAlignment="1">
      <alignment horizontal="center" vertical="center"/>
    </xf>
    <xf numFmtId="0" fontId="9" fillId="0" borderId="4" xfId="303" applyNumberFormat="1" applyFont="1" applyFill="1" applyBorder="1" applyAlignment="1">
      <alignment horizontal="center" vertical="center"/>
    </xf>
    <xf numFmtId="0" fontId="9" fillId="0" borderId="4" xfId="91" applyNumberFormat="1" applyFont="1" applyFill="1" applyBorder="1" applyAlignment="1">
      <alignment horizontal="center" vertical="center"/>
    </xf>
    <xf numFmtId="0" fontId="10" fillId="0" borderId="4" xfId="6" applyNumberFormat="1" applyFont="1" applyFill="1" applyBorder="1" applyAlignment="1">
      <alignment horizontal="center" vertical="center"/>
    </xf>
    <xf numFmtId="176" fontId="10" fillId="0" borderId="4" xfId="319" applyNumberFormat="1" applyFont="1" applyFill="1" applyBorder="1" applyAlignment="1">
      <alignment horizontal="center" vertical="center"/>
    </xf>
    <xf numFmtId="0" fontId="10" fillId="0" borderId="4" xfId="333" applyFont="1" applyFill="1" applyBorder="1" applyAlignment="1">
      <alignment horizontal="center" vertical="center"/>
    </xf>
    <xf numFmtId="0" fontId="9" fillId="0" borderId="4" xfId="76" applyNumberFormat="1" applyFont="1" applyFill="1" applyBorder="1" applyAlignment="1">
      <alignment horizontal="center" vertical="center" wrapText="1"/>
    </xf>
    <xf numFmtId="0" fontId="9" fillId="0" borderId="4" xfId="294" applyNumberFormat="1" applyFont="1" applyFill="1" applyBorder="1" applyAlignment="1">
      <alignment horizontal="center" vertical="center"/>
    </xf>
    <xf numFmtId="0" fontId="10" fillId="0" borderId="4" xfId="289" applyNumberFormat="1" applyFont="1" applyFill="1" applyBorder="1" applyAlignment="1">
      <alignment horizontal="center" vertical="center"/>
    </xf>
    <xf numFmtId="0" fontId="9" fillId="0" borderId="4" xfId="308" applyNumberFormat="1" applyFont="1" applyFill="1" applyBorder="1" applyAlignment="1">
      <alignment horizontal="center" vertical="center"/>
    </xf>
    <xf numFmtId="176" fontId="10" fillId="0" borderId="4" xfId="321" applyNumberFormat="1" applyFont="1" applyFill="1" applyBorder="1" applyAlignment="1">
      <alignment horizontal="center" vertical="center"/>
    </xf>
    <xf numFmtId="0" fontId="10" fillId="0" borderId="4" xfId="330" applyFont="1" applyFill="1" applyBorder="1" applyAlignment="1">
      <alignment horizontal="center" vertical="center"/>
    </xf>
    <xf numFmtId="0" fontId="9" fillId="0" borderId="4" xfId="310" applyNumberFormat="1" applyFont="1" applyFill="1" applyBorder="1" applyAlignment="1">
      <alignment horizontal="center" vertical="center"/>
    </xf>
    <xf numFmtId="0" fontId="9" fillId="0" borderId="4" xfId="298" applyNumberFormat="1" applyFont="1" applyFill="1" applyBorder="1" applyAlignment="1">
      <alignment horizontal="center" vertical="center"/>
    </xf>
    <xf numFmtId="0" fontId="10" fillId="0" borderId="4" xfId="291" applyNumberFormat="1" applyFont="1" applyFill="1" applyBorder="1" applyAlignment="1">
      <alignment horizontal="center" vertical="center"/>
    </xf>
    <xf numFmtId="0" fontId="9" fillId="0" borderId="4" xfId="29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>
      <alignment vertical="center"/>
    </xf>
    <xf numFmtId="0" fontId="1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>
      <alignment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0" borderId="4" xfId="41" applyNumberFormat="1" applyFont="1" applyFill="1" applyBorder="1" applyAlignment="1" applyProtection="1">
      <alignment horizontal="center" vertical="center"/>
    </xf>
    <xf numFmtId="0" fontId="9" fillId="0" borderId="4" xfId="237" applyNumberFormat="1" applyFont="1" applyFill="1" applyBorder="1" applyAlignment="1" applyProtection="1">
      <alignment horizontal="center" vertical="center"/>
    </xf>
    <xf numFmtId="0" fontId="9" fillId="0" borderId="4" xfId="313" applyFont="1" applyFill="1" applyBorder="1" applyAlignment="1">
      <alignment horizontal="center" vertical="center"/>
    </xf>
    <xf numFmtId="0" fontId="9" fillId="0" borderId="4" xfId="239" applyNumberFormat="1" applyFont="1" applyFill="1" applyBorder="1" applyAlignment="1" applyProtection="1">
      <alignment horizontal="center" vertical="center"/>
    </xf>
    <xf numFmtId="0" fontId="9" fillId="0" borderId="4" xfId="318" applyFont="1" applyFill="1" applyBorder="1" applyAlignment="1">
      <alignment horizontal="center" vertical="center"/>
    </xf>
    <xf numFmtId="0" fontId="6" fillId="0" borderId="6" xfId="0" applyNumberFormat="1" applyFont="1" applyFill="1" applyBorder="1">
      <alignment vertical="center"/>
    </xf>
    <xf numFmtId="0" fontId="9" fillId="0" borderId="8" xfId="318" applyFont="1" applyFill="1" applyBorder="1" applyAlignment="1">
      <alignment horizontal="center" vertical="center"/>
    </xf>
    <xf numFmtId="0" fontId="6" fillId="0" borderId="9" xfId="0" applyNumberFormat="1" applyFont="1" applyFill="1" applyBorder="1">
      <alignment vertical="center"/>
    </xf>
  </cellXfs>
  <cellStyles count="339">
    <cellStyle name="常规" xfId="0" builtinId="0"/>
    <cellStyle name="货币[0]" xfId="1" builtinId="7"/>
    <cellStyle name="常规 3 32" xfId="2"/>
    <cellStyle name="常规 3 27" xfId="3"/>
    <cellStyle name="货币" xfId="4" builtinId="4"/>
    <cellStyle name="常规 44" xfId="5"/>
    <cellStyle name="常规 39" xfId="6"/>
    <cellStyle name="60% - 着色 2" xfId="7"/>
    <cellStyle name="20% - 强调文字颜色 3" xfId="8" builtinId="38"/>
    <cellStyle name="输入" xfId="9" builtinId="20"/>
    <cellStyle name="常规 3 14" xfId="10"/>
    <cellStyle name="千位分隔[0]" xfId="11" builtinId="6"/>
    <cellStyle name="常规 2 31" xfId="12"/>
    <cellStyle name="常规 2 26" xfId="13"/>
    <cellStyle name="千位分隔" xfId="14" builtinId="3"/>
    <cellStyle name="常规 3 47" xfId="15"/>
    <cellStyle name="40% - 强调文字颜色 3" xfId="16" builtinId="39"/>
    <cellStyle name="差" xfId="17" builtinId="27"/>
    <cellStyle name="60% - 强调文字颜色 3" xfId="18" builtinId="40"/>
    <cellStyle name="超链接" xfId="19" builtinId="8"/>
    <cellStyle name="百分比" xfId="20" builtinId="5"/>
    <cellStyle name="已访问的超链接" xfId="21" builtinId="9"/>
    <cellStyle name="注释" xfId="22" builtinId="10"/>
    <cellStyle name="常规 6" xfId="23"/>
    <cellStyle name="60% - 强调文字颜色 2" xfId="24" builtinId="36"/>
    <cellStyle name="标题 4" xfId="25" builtinId="19"/>
    <cellStyle name="警告文本" xfId="26" builtinId="11"/>
    <cellStyle name="40% - 着色 3" xfId="27"/>
    <cellStyle name="标题" xfId="28" builtinId="15"/>
    <cellStyle name="着色 1" xfId="29"/>
    <cellStyle name="20% - 着色 5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输出" xfId="36" builtinId="21"/>
    <cellStyle name="常规 90" xfId="37"/>
    <cellStyle name="常规 85" xfId="38"/>
    <cellStyle name="60% - 强调文字颜色 4" xfId="39" builtinId="44"/>
    <cellStyle name="40% - 着色 4" xfId="40"/>
    <cellStyle name="常规 31" xfId="41"/>
    <cellStyle name="常规 26" xfId="42"/>
    <cellStyle name="计算" xfId="43" builtinId="22"/>
    <cellStyle name="常规 13 5" xfId="44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着色 5" xfId="51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20% - 着色 1" xfId="62"/>
    <cellStyle name="40% - 强调文字颜色 4" xfId="63" builtinId="43"/>
    <cellStyle name="强调文字颜色 5" xfId="64" builtinId="45"/>
    <cellStyle name="20% - 着色 2" xfId="65"/>
    <cellStyle name="40% - 强调文字颜色 5" xfId="66" builtinId="47"/>
    <cellStyle name="60% - 强调文字颜色 5" xfId="67" builtinId="48"/>
    <cellStyle name="强调文字颜色 6" xfId="68" builtinId="49"/>
    <cellStyle name="20% - 着色 3" xfId="69"/>
    <cellStyle name="40% - 强调文字颜色 6" xfId="70" builtinId="51"/>
    <cellStyle name="60% - 强调文字颜色 6" xfId="71" builtinId="52"/>
    <cellStyle name="40% - 着色 5" xfId="72"/>
    <cellStyle name="常规 51" xfId="73"/>
    <cellStyle name="常规 46" xfId="74"/>
    <cellStyle name="60% - 着色 4" xfId="75"/>
    <cellStyle name="常规 43" xfId="76"/>
    <cellStyle name="常规 38" xfId="77"/>
    <cellStyle name="60% - 着色 1" xfId="78"/>
    <cellStyle name="常规 50" xfId="79"/>
    <cellStyle name="常规 45" xfId="80"/>
    <cellStyle name="60% - 着色 3" xfId="81"/>
    <cellStyle name="20% - 着色 4" xfId="82"/>
    <cellStyle name="着色 2" xfId="83"/>
    <cellStyle name="20% - 着色 6" xfId="84"/>
    <cellStyle name="40% - 着色 1" xfId="85"/>
    <cellStyle name="40% - 着色 2" xfId="86"/>
    <cellStyle name="40% - 着色 6" xfId="87"/>
    <cellStyle name="常规 52" xfId="88"/>
    <cellStyle name="常规 47" xfId="89"/>
    <cellStyle name="60% - 着色 5" xfId="90"/>
    <cellStyle name="常规 53" xfId="91"/>
    <cellStyle name="常规 48" xfId="92"/>
    <cellStyle name="60% - 着色 6" xfId="93"/>
    <cellStyle name="常规 10" xfId="94"/>
    <cellStyle name="常规 10 2" xfId="95"/>
    <cellStyle name="常规 11" xfId="96"/>
    <cellStyle name="常规 12" xfId="97"/>
    <cellStyle name="常规 13" xfId="98"/>
    <cellStyle name="常规 13 10" xfId="99"/>
    <cellStyle name="常规 13 11" xfId="100"/>
    <cellStyle name="常规 13 12" xfId="101"/>
    <cellStyle name="常规 13 13" xfId="102"/>
    <cellStyle name="常规 13 14" xfId="103"/>
    <cellStyle name="常规 13 20" xfId="104"/>
    <cellStyle name="常规 13 15" xfId="105"/>
    <cellStyle name="常规 13 21" xfId="106"/>
    <cellStyle name="常规 13 16" xfId="107"/>
    <cellStyle name="常规 13 22" xfId="108"/>
    <cellStyle name="常规 13 17" xfId="109"/>
    <cellStyle name="常规 13 23" xfId="110"/>
    <cellStyle name="常规 13 18" xfId="111"/>
    <cellStyle name="常规 13 24" xfId="112"/>
    <cellStyle name="常规 13 19" xfId="113"/>
    <cellStyle name="常规 13 2" xfId="114"/>
    <cellStyle name="常规 13 30" xfId="115"/>
    <cellStyle name="常规 13 25" xfId="116"/>
    <cellStyle name="常规 13 31" xfId="117"/>
    <cellStyle name="常规 13 26" xfId="118"/>
    <cellStyle name="常规 13 32" xfId="119"/>
    <cellStyle name="常规 13 27" xfId="120"/>
    <cellStyle name="常规 13 33" xfId="121"/>
    <cellStyle name="常规 13 28" xfId="122"/>
    <cellStyle name="常规 13 34" xfId="123"/>
    <cellStyle name="常规 13 29" xfId="124"/>
    <cellStyle name="常规 13 3" xfId="125"/>
    <cellStyle name="常规 13 40" xfId="126"/>
    <cellStyle name="常规 13 35" xfId="127"/>
    <cellStyle name="常规 13 41" xfId="128"/>
    <cellStyle name="常规 13 36" xfId="129"/>
    <cellStyle name="常规 13 42" xfId="130"/>
    <cellStyle name="常规 13 37" xfId="131"/>
    <cellStyle name="常规 13 43" xfId="132"/>
    <cellStyle name="常规 13 38" xfId="133"/>
    <cellStyle name="常规 13 44" xfId="134"/>
    <cellStyle name="常规 13 39" xfId="135"/>
    <cellStyle name="常规 13 4" xfId="136"/>
    <cellStyle name="常规 13 45" xfId="137"/>
    <cellStyle name="常规 13 46" xfId="138"/>
    <cellStyle name="常规 13 47" xfId="139"/>
    <cellStyle name="常规 13 48" xfId="140"/>
    <cellStyle name="常规 13 6" xfId="141"/>
    <cellStyle name="常规 13 7" xfId="142"/>
    <cellStyle name="常规 13 8" xfId="143"/>
    <cellStyle name="常规 13 9" xfId="144"/>
    <cellStyle name="常规 14" xfId="145"/>
    <cellStyle name="常规 20" xfId="146"/>
    <cellStyle name="常规 15" xfId="147"/>
    <cellStyle name="常规 21" xfId="148"/>
    <cellStyle name="常规 16" xfId="149"/>
    <cellStyle name="常规 22" xfId="150"/>
    <cellStyle name="常规 17" xfId="151"/>
    <cellStyle name="常规 23" xfId="152"/>
    <cellStyle name="常规 18" xfId="153"/>
    <cellStyle name="常规 24" xfId="154"/>
    <cellStyle name="常规 19" xfId="155"/>
    <cellStyle name="常规 2" xfId="156"/>
    <cellStyle name="常规 2 10" xfId="157"/>
    <cellStyle name="常规 2 11" xfId="158"/>
    <cellStyle name="常规 2 12" xfId="159"/>
    <cellStyle name="常规 2 13" xfId="160"/>
    <cellStyle name="常规 2 14" xfId="161"/>
    <cellStyle name="常规 2 20" xfId="162"/>
    <cellStyle name="常规 2 15" xfId="163"/>
    <cellStyle name="常规 2 21" xfId="164"/>
    <cellStyle name="常规 2 16" xfId="165"/>
    <cellStyle name="常规 2 22" xfId="166"/>
    <cellStyle name="常规 2 17" xfId="167"/>
    <cellStyle name="常规 2 23" xfId="168"/>
    <cellStyle name="常规 2 18" xfId="169"/>
    <cellStyle name="常规 2 24" xfId="170"/>
    <cellStyle name="常规 2 19" xfId="171"/>
    <cellStyle name="常规 2 51" xfId="172"/>
    <cellStyle name="常规 2 46" xfId="173"/>
    <cellStyle name="常规 2 2" xfId="174"/>
    <cellStyle name="常规 2 30" xfId="175"/>
    <cellStyle name="常规 2 25" xfId="176"/>
    <cellStyle name="常规 2 32" xfId="177"/>
    <cellStyle name="常规 2 27" xfId="178"/>
    <cellStyle name="常规 2 33" xfId="179"/>
    <cellStyle name="常规 2 28" xfId="180"/>
    <cellStyle name="常规 2 34" xfId="181"/>
    <cellStyle name="常规 2 29" xfId="182"/>
    <cellStyle name="常规 2 52" xfId="183"/>
    <cellStyle name="常规 2 47" xfId="184"/>
    <cellStyle name="常规 2 3" xfId="185"/>
    <cellStyle name="常规 2 40" xfId="186"/>
    <cellStyle name="常规 2 35" xfId="187"/>
    <cellStyle name="常规 2 41" xfId="188"/>
    <cellStyle name="常规 2 36" xfId="189"/>
    <cellStyle name="常规 2 42" xfId="190"/>
    <cellStyle name="常规 2 37" xfId="191"/>
    <cellStyle name="常规 2 43" xfId="192"/>
    <cellStyle name="常规 2 38" xfId="193"/>
    <cellStyle name="常规 2 44" xfId="194"/>
    <cellStyle name="常规 2 39" xfId="195"/>
    <cellStyle name="常规 2 53" xfId="196"/>
    <cellStyle name="常规 2 48" xfId="197"/>
    <cellStyle name="常规 2 4" xfId="198"/>
    <cellStyle name="常规 2 50" xfId="199"/>
    <cellStyle name="常规 2 45" xfId="200"/>
    <cellStyle name="常规 2 54" xfId="201"/>
    <cellStyle name="常规 2 5" xfId="202"/>
    <cellStyle name="常规 2 49" xfId="203"/>
    <cellStyle name="常规 2 60" xfId="204"/>
    <cellStyle name="常规 2 6" xfId="205"/>
    <cellStyle name="常规 2 55" xfId="206"/>
    <cellStyle name="常规 2 7" xfId="207"/>
    <cellStyle name="常规 2 61" xfId="208"/>
    <cellStyle name="常规 2 56" xfId="209"/>
    <cellStyle name="常规 2 8" xfId="210"/>
    <cellStyle name="常规 2 62" xfId="211"/>
    <cellStyle name="常规 2 57" xfId="212"/>
    <cellStyle name="常规 2 9" xfId="213"/>
    <cellStyle name="常规 2 63" xfId="214"/>
    <cellStyle name="常规 2 58" xfId="215"/>
    <cellStyle name="常规 2 64" xfId="216"/>
    <cellStyle name="常规 2 59" xfId="217"/>
    <cellStyle name="常规 2 70" xfId="218"/>
    <cellStyle name="常规 2 65" xfId="219"/>
    <cellStyle name="常规 2 71" xfId="220"/>
    <cellStyle name="常规 2 66" xfId="221"/>
    <cellStyle name="常规 2 72" xfId="222"/>
    <cellStyle name="常规 2 67" xfId="223"/>
    <cellStyle name="常规 2 73" xfId="224"/>
    <cellStyle name="常规 2 68" xfId="225"/>
    <cellStyle name="常规 2 74" xfId="226"/>
    <cellStyle name="常规 2 69" xfId="227"/>
    <cellStyle name="常规 2 80" xfId="228"/>
    <cellStyle name="常规 2 75" xfId="229"/>
    <cellStyle name="常规 2 81" xfId="230"/>
    <cellStyle name="常规 2 76" xfId="231"/>
    <cellStyle name="常规 2 77" xfId="232"/>
    <cellStyle name="常规 2 78" xfId="233"/>
    <cellStyle name="常规 2 79" xfId="234"/>
    <cellStyle name="常规 30" xfId="235"/>
    <cellStyle name="常规 25" xfId="236"/>
    <cellStyle name="常规 32" xfId="237"/>
    <cellStyle name="常规 27" xfId="238"/>
    <cellStyle name="常规 33" xfId="239"/>
    <cellStyle name="常规 28" xfId="240"/>
    <cellStyle name="常规 34" xfId="241"/>
    <cellStyle name="常规 29" xfId="242"/>
    <cellStyle name="常规 3" xfId="243"/>
    <cellStyle name="常规 3 10" xfId="244"/>
    <cellStyle name="常规 3 11" xfId="245"/>
    <cellStyle name="常规 3 12" xfId="246"/>
    <cellStyle name="常规 3 13" xfId="247"/>
    <cellStyle name="常规 3 20" xfId="248"/>
    <cellStyle name="常规 3 15" xfId="249"/>
    <cellStyle name="常规 3 21" xfId="250"/>
    <cellStyle name="常规 3 16" xfId="251"/>
    <cellStyle name="常规 3 22" xfId="252"/>
    <cellStyle name="常规 3 17" xfId="253"/>
    <cellStyle name="常规 3 23" xfId="254"/>
    <cellStyle name="常规 3 18" xfId="255"/>
    <cellStyle name="常规 3 24" xfId="256"/>
    <cellStyle name="常规 3 19" xfId="257"/>
    <cellStyle name="常规 3 2" xfId="258"/>
    <cellStyle name="常规 3 30" xfId="259"/>
    <cellStyle name="常规 3 25" xfId="260"/>
    <cellStyle name="常规 3 31" xfId="261"/>
    <cellStyle name="常规 3 26" xfId="262"/>
    <cellStyle name="常规 3 33" xfId="263"/>
    <cellStyle name="常规 3 28" xfId="264"/>
    <cellStyle name="常规 3 34" xfId="265"/>
    <cellStyle name="常规 3 29" xfId="266"/>
    <cellStyle name="常规 3 3" xfId="267"/>
    <cellStyle name="常规 3 40" xfId="268"/>
    <cellStyle name="常规 3 35" xfId="269"/>
    <cellStyle name="常规 3 41" xfId="270"/>
    <cellStyle name="常规 3 36" xfId="271"/>
    <cellStyle name="常规 3 42" xfId="272"/>
    <cellStyle name="常规 3 37" xfId="273"/>
    <cellStyle name="常规 3 43" xfId="274"/>
    <cellStyle name="常规 3 38" xfId="275"/>
    <cellStyle name="常规 3 44" xfId="276"/>
    <cellStyle name="常规 3 39" xfId="277"/>
    <cellStyle name="常规 3 4" xfId="278"/>
    <cellStyle name="常规 3 45" xfId="279"/>
    <cellStyle name="常规 3 46" xfId="280"/>
    <cellStyle name="常规 3 48" xfId="281"/>
    <cellStyle name="常规 3 5" xfId="282"/>
    <cellStyle name="常规 3 6" xfId="283"/>
    <cellStyle name="常规 3 7" xfId="284"/>
    <cellStyle name="常规 3 8" xfId="285"/>
    <cellStyle name="常规 3 9" xfId="286"/>
    <cellStyle name="常规 40" xfId="287"/>
    <cellStyle name="常规 35" xfId="288"/>
    <cellStyle name="常规 41" xfId="289"/>
    <cellStyle name="常规 36" xfId="290"/>
    <cellStyle name="常规 42" xfId="291"/>
    <cellStyle name="常规 37" xfId="292"/>
    <cellStyle name="常规 4" xfId="293"/>
    <cellStyle name="常规 54" xfId="294"/>
    <cellStyle name="常规 49" xfId="295"/>
    <cellStyle name="常规 5" xfId="296"/>
    <cellStyle name="常规 60" xfId="297"/>
    <cellStyle name="常规 55" xfId="298"/>
    <cellStyle name="常规 61" xfId="299"/>
    <cellStyle name="常规 56" xfId="300"/>
    <cellStyle name="常规 62" xfId="301"/>
    <cellStyle name="常规 57" xfId="302"/>
    <cellStyle name="常规 63" xfId="303"/>
    <cellStyle name="常规 58" xfId="304"/>
    <cellStyle name="常规 64" xfId="305"/>
    <cellStyle name="常规 59" xfId="306"/>
    <cellStyle name="常规 70" xfId="307"/>
    <cellStyle name="常规 65" xfId="308"/>
    <cellStyle name="常规 71" xfId="309"/>
    <cellStyle name="常规 66" xfId="310"/>
    <cellStyle name="常规 72" xfId="311"/>
    <cellStyle name="常规 67" xfId="312"/>
    <cellStyle name="常规 73" xfId="313"/>
    <cellStyle name="常规 68" xfId="314"/>
    <cellStyle name="常规 74" xfId="315"/>
    <cellStyle name="常规 69" xfId="316"/>
    <cellStyle name="常规 7" xfId="317"/>
    <cellStyle name="常规 75" xfId="318"/>
    <cellStyle name="常规 81" xfId="319"/>
    <cellStyle name="常规 76" xfId="320"/>
    <cellStyle name="常规 83" xfId="321"/>
    <cellStyle name="常规 78" xfId="322"/>
    <cellStyle name="常规 8" xfId="323"/>
    <cellStyle name="常规 91" xfId="324"/>
    <cellStyle name="常规 86" xfId="325"/>
    <cellStyle name="常规 92" xfId="326"/>
    <cellStyle name="常规 87" xfId="327"/>
    <cellStyle name="常规 93" xfId="328"/>
    <cellStyle name="常规 88" xfId="329"/>
    <cellStyle name="常规 94" xfId="330"/>
    <cellStyle name="常规 89" xfId="331"/>
    <cellStyle name="常规 9" xfId="332"/>
    <cellStyle name="常规 95" xfId="333"/>
    <cellStyle name="常规 96" xfId="334"/>
    <cellStyle name="常规 97" xfId="335"/>
    <cellStyle name="着色 3" xfId="336"/>
    <cellStyle name="着色 4" xfId="337"/>
    <cellStyle name="着色 6" xfId="338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1"/>
  <sheetViews>
    <sheetView showGridLines="0" tabSelected="1" view="pageBreakPreview" zoomScaleNormal="100" zoomScaleSheetLayoutView="100" workbookViewId="0">
      <pane xSplit="1" ySplit="5" topLeftCell="B21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75"/>
  <cols>
    <col min="1" max="1" width="14" style="8" customWidth="1"/>
    <col min="2" max="2" width="13.25" style="9" customWidth="1"/>
    <col min="3" max="3" width="12.875" style="9" customWidth="1"/>
    <col min="4" max="4" width="13.825" style="9" customWidth="1"/>
    <col min="5" max="5" width="11.025" style="10" customWidth="1"/>
    <col min="6" max="6" width="12.4916666666667" style="9" customWidth="1"/>
    <col min="7" max="7" width="12.2" style="11" customWidth="1"/>
    <col min="8" max="8" width="11.25" style="11" customWidth="1"/>
    <col min="9" max="9" width="14.85" style="9" customWidth="1"/>
    <col min="10" max="10" width="11.25" style="11" customWidth="1"/>
    <col min="11" max="11" width="11.25" style="12" customWidth="1"/>
    <col min="12" max="12" width="13.9583333333333" style="11" customWidth="1"/>
    <col min="13" max="13" width="10.125" style="11" customWidth="1"/>
    <col min="14" max="16384" width="9" style="13"/>
  </cols>
  <sheetData>
    <row r="1" ht="38" customHeight="1" spans="1:1">
      <c r="A1" s="14" t="s">
        <v>0</v>
      </c>
    </row>
    <row r="2" s="1" customFormat="1" ht="42" customHeight="1" spans="1:1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="1" customFormat="1" ht="42" customHeight="1" spans="1:1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="2" customFormat="1" ht="93.95" customHeight="1" spans="1:13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60" t="s">
        <v>15</v>
      </c>
    </row>
    <row r="5" s="3" customFormat="1" ht="30.75" customHeight="1" spans="1:13">
      <c r="A5" s="19" t="s">
        <v>16</v>
      </c>
      <c r="B5" s="20">
        <f t="shared" ref="B5:M5" si="0">B6+B106+B21+B35+B42+B51+B59+B70+B78+B84+B95</f>
        <v>16765</v>
      </c>
      <c r="C5" s="20">
        <f t="shared" si="0"/>
        <v>5450</v>
      </c>
      <c r="D5" s="20">
        <f t="shared" si="0"/>
        <v>20000</v>
      </c>
      <c r="E5" s="20">
        <f t="shared" si="0"/>
        <v>10000</v>
      </c>
      <c r="F5" s="20">
        <f t="shared" si="0"/>
        <v>20000</v>
      </c>
      <c r="G5" s="20">
        <f t="shared" si="0"/>
        <v>13171</v>
      </c>
      <c r="H5" s="20">
        <f t="shared" si="0"/>
        <v>1161</v>
      </c>
      <c r="I5" s="20">
        <f t="shared" si="0"/>
        <v>6000</v>
      </c>
      <c r="J5" s="20">
        <f t="shared" si="0"/>
        <v>104</v>
      </c>
      <c r="K5" s="20">
        <f t="shared" si="0"/>
        <v>634979</v>
      </c>
      <c r="L5" s="20">
        <f t="shared" si="0"/>
        <v>12451</v>
      </c>
      <c r="M5" s="61">
        <f t="shared" si="0"/>
        <v>3</v>
      </c>
    </row>
    <row r="6" s="4" customFormat="1" ht="27.95" customHeight="1" spans="1:13">
      <c r="A6" s="21" t="s">
        <v>17</v>
      </c>
      <c r="B6" s="22">
        <f>SUM(B7:B20)</f>
        <v>4932</v>
      </c>
      <c r="C6" s="22">
        <f>SUM(C7:C20)</f>
        <v>838</v>
      </c>
      <c r="D6" s="22">
        <f>SUM(D7:D20)</f>
        <v>2800</v>
      </c>
      <c r="E6" s="22">
        <f>SUM(E7:E20)</f>
        <v>1350</v>
      </c>
      <c r="F6" s="22">
        <f t="shared" ref="F6:M6" si="1">SUM(F7:F20)</f>
        <v>4000</v>
      </c>
      <c r="G6" s="22">
        <f t="shared" si="1"/>
        <v>3751</v>
      </c>
      <c r="H6" s="22">
        <f t="shared" si="1"/>
        <v>173</v>
      </c>
      <c r="I6" s="22">
        <f t="shared" si="1"/>
        <v>600</v>
      </c>
      <c r="J6" s="22">
        <f t="shared" si="1"/>
        <v>18</v>
      </c>
      <c r="K6" s="22">
        <f t="shared" si="1"/>
        <v>104482</v>
      </c>
      <c r="L6" s="22">
        <f t="shared" si="1"/>
        <v>4999</v>
      </c>
      <c r="M6" s="62">
        <f t="shared" si="1"/>
        <v>0</v>
      </c>
    </row>
    <row r="7" s="5" customFormat="1" ht="27.95" customHeight="1" spans="1:13">
      <c r="A7" s="23" t="s">
        <v>18</v>
      </c>
      <c r="B7" s="24">
        <v>37</v>
      </c>
      <c r="C7" s="25">
        <v>2</v>
      </c>
      <c r="D7" s="26">
        <v>70</v>
      </c>
      <c r="E7" s="27">
        <v>40</v>
      </c>
      <c r="F7" s="28">
        <v>126</v>
      </c>
      <c r="G7" s="29">
        <v>32</v>
      </c>
      <c r="H7" s="30">
        <v>0</v>
      </c>
      <c r="I7" s="28">
        <v>50</v>
      </c>
      <c r="J7" s="29">
        <v>1</v>
      </c>
      <c r="K7" s="63">
        <v>3108</v>
      </c>
      <c r="L7" s="29">
        <v>73</v>
      </c>
      <c r="M7" s="64"/>
    </row>
    <row r="8" s="5" customFormat="1" ht="27.95" customHeight="1" spans="1:13">
      <c r="A8" s="23" t="s">
        <v>19</v>
      </c>
      <c r="B8" s="24">
        <v>212</v>
      </c>
      <c r="C8" s="25">
        <v>15</v>
      </c>
      <c r="D8" s="26">
        <v>90</v>
      </c>
      <c r="E8" s="27">
        <v>60</v>
      </c>
      <c r="F8" s="28">
        <v>380</v>
      </c>
      <c r="G8" s="29">
        <v>429</v>
      </c>
      <c r="H8" s="31">
        <v>11</v>
      </c>
      <c r="I8" s="31">
        <v>30</v>
      </c>
      <c r="J8" s="29">
        <v>1</v>
      </c>
      <c r="K8" s="63">
        <v>6012</v>
      </c>
      <c r="L8" s="29">
        <v>862</v>
      </c>
      <c r="M8" s="64"/>
    </row>
    <row r="9" s="5" customFormat="1" ht="27.95" customHeight="1" spans="1:13">
      <c r="A9" s="32" t="s">
        <v>20</v>
      </c>
      <c r="B9" s="24">
        <v>200</v>
      </c>
      <c r="C9" s="25">
        <v>28</v>
      </c>
      <c r="D9" s="26">
        <v>90</v>
      </c>
      <c r="E9" s="27">
        <v>60</v>
      </c>
      <c r="F9" s="28">
        <v>300</v>
      </c>
      <c r="G9" s="29">
        <v>666</v>
      </c>
      <c r="H9" s="31">
        <v>11</v>
      </c>
      <c r="I9" s="31">
        <v>30</v>
      </c>
      <c r="J9" s="29">
        <v>2</v>
      </c>
      <c r="K9" s="63">
        <v>5021</v>
      </c>
      <c r="L9" s="29">
        <v>561</v>
      </c>
      <c r="M9" s="64"/>
    </row>
    <row r="10" s="5" customFormat="1" ht="27.95" customHeight="1" spans="1:13">
      <c r="A10" s="32" t="s">
        <v>21</v>
      </c>
      <c r="B10" s="24">
        <v>50</v>
      </c>
      <c r="C10" s="25">
        <v>30</v>
      </c>
      <c r="D10" s="26">
        <v>90</v>
      </c>
      <c r="E10" s="27">
        <v>50</v>
      </c>
      <c r="F10" s="28">
        <v>222</v>
      </c>
      <c r="G10" s="29">
        <v>968</v>
      </c>
      <c r="H10" s="31">
        <v>5</v>
      </c>
      <c r="I10" s="31">
        <v>30</v>
      </c>
      <c r="J10" s="29">
        <v>1</v>
      </c>
      <c r="K10" s="63">
        <v>4784</v>
      </c>
      <c r="L10" s="29">
        <v>586</v>
      </c>
      <c r="M10" s="64"/>
    </row>
    <row r="11" s="5" customFormat="1" ht="27.95" customHeight="1" spans="1:13">
      <c r="A11" s="32" t="s">
        <v>22</v>
      </c>
      <c r="B11" s="24">
        <v>368</v>
      </c>
      <c r="C11" s="25">
        <v>107</v>
      </c>
      <c r="D11" s="26">
        <v>90</v>
      </c>
      <c r="E11" s="27">
        <v>60</v>
      </c>
      <c r="F11" s="28">
        <v>460</v>
      </c>
      <c r="G11" s="29">
        <v>253</v>
      </c>
      <c r="H11" s="31">
        <v>13</v>
      </c>
      <c r="I11" s="31">
        <v>30</v>
      </c>
      <c r="J11" s="29">
        <v>1</v>
      </c>
      <c r="K11" s="63">
        <v>6268</v>
      </c>
      <c r="L11" s="29">
        <v>510</v>
      </c>
      <c r="M11" s="64"/>
    </row>
    <row r="12" s="5" customFormat="1" ht="27.95" customHeight="1" spans="1:13">
      <c r="A12" s="32" t="s">
        <v>23</v>
      </c>
      <c r="B12" s="24">
        <v>321</v>
      </c>
      <c r="C12" s="25">
        <v>48</v>
      </c>
      <c r="D12" s="26">
        <v>90</v>
      </c>
      <c r="E12" s="27">
        <v>50</v>
      </c>
      <c r="F12" s="28">
        <v>250</v>
      </c>
      <c r="G12" s="29">
        <v>95</v>
      </c>
      <c r="H12" s="31">
        <v>5</v>
      </c>
      <c r="I12" s="31">
        <v>30</v>
      </c>
      <c r="J12" s="29">
        <v>2</v>
      </c>
      <c r="K12" s="63">
        <v>4344</v>
      </c>
      <c r="L12" s="29">
        <v>495</v>
      </c>
      <c r="M12" s="64"/>
    </row>
    <row r="13" s="6" customFormat="1" ht="27.95" customHeight="1" spans="1:13">
      <c r="A13" s="32" t="s">
        <v>24</v>
      </c>
      <c r="B13" s="24">
        <v>80</v>
      </c>
      <c r="C13" s="25">
        <v>17</v>
      </c>
      <c r="D13" s="26">
        <v>50</v>
      </c>
      <c r="E13" s="27">
        <v>30</v>
      </c>
      <c r="F13" s="28">
        <v>60</v>
      </c>
      <c r="G13" s="29">
        <v>239</v>
      </c>
      <c r="H13" s="31">
        <v>5</v>
      </c>
      <c r="I13" s="31">
        <v>20</v>
      </c>
      <c r="J13" s="29">
        <v>1</v>
      </c>
      <c r="K13" s="63">
        <v>2022</v>
      </c>
      <c r="L13" s="29">
        <v>263</v>
      </c>
      <c r="M13" s="64"/>
    </row>
    <row r="14" s="6" customFormat="1" ht="27.95" customHeight="1" spans="1:13">
      <c r="A14" s="32" t="s">
        <v>25</v>
      </c>
      <c r="B14" s="24">
        <v>392</v>
      </c>
      <c r="C14" s="25">
        <v>122</v>
      </c>
      <c r="D14" s="26">
        <v>340</v>
      </c>
      <c r="E14" s="27">
        <v>180</v>
      </c>
      <c r="F14" s="28">
        <v>360</v>
      </c>
      <c r="G14" s="29">
        <v>85</v>
      </c>
      <c r="H14" s="31">
        <v>10</v>
      </c>
      <c r="I14" s="31">
        <v>50</v>
      </c>
      <c r="J14" s="29">
        <v>1</v>
      </c>
      <c r="K14" s="63">
        <v>14889</v>
      </c>
      <c r="L14" s="29">
        <v>438</v>
      </c>
      <c r="M14" s="64"/>
    </row>
    <row r="15" s="6" customFormat="1" ht="27.95" customHeight="1" spans="1:13">
      <c r="A15" s="32" t="s">
        <v>26</v>
      </c>
      <c r="B15" s="24">
        <v>527</v>
      </c>
      <c r="C15" s="25">
        <v>136</v>
      </c>
      <c r="D15" s="26">
        <v>330</v>
      </c>
      <c r="E15" s="27">
        <v>180</v>
      </c>
      <c r="F15" s="28">
        <v>286</v>
      </c>
      <c r="G15" s="29">
        <v>44</v>
      </c>
      <c r="H15" s="31">
        <v>25</v>
      </c>
      <c r="I15" s="31">
        <v>50</v>
      </c>
      <c r="J15" s="29">
        <v>3</v>
      </c>
      <c r="K15" s="63">
        <v>14810</v>
      </c>
      <c r="L15" s="29">
        <v>342</v>
      </c>
      <c r="M15" s="64"/>
    </row>
    <row r="16" s="6" customFormat="1" ht="27.95" customHeight="1" spans="1:13">
      <c r="A16" s="23" t="s">
        <v>27</v>
      </c>
      <c r="B16" s="24">
        <v>660</v>
      </c>
      <c r="C16" s="25">
        <v>132</v>
      </c>
      <c r="D16" s="26">
        <v>330</v>
      </c>
      <c r="E16" s="27">
        <v>170</v>
      </c>
      <c r="F16" s="28">
        <v>500</v>
      </c>
      <c r="G16" s="29">
        <v>44</v>
      </c>
      <c r="H16" s="31">
        <v>25</v>
      </c>
      <c r="I16" s="31">
        <v>50</v>
      </c>
      <c r="J16" s="29">
        <v>1</v>
      </c>
      <c r="K16" s="63">
        <v>10749</v>
      </c>
      <c r="L16" s="29">
        <v>258</v>
      </c>
      <c r="M16" s="64"/>
    </row>
    <row r="17" s="6" customFormat="1" ht="27.95" customHeight="1" spans="1:13">
      <c r="A17" s="32" t="s">
        <v>28</v>
      </c>
      <c r="B17" s="24">
        <v>800</v>
      </c>
      <c r="C17" s="25">
        <v>86</v>
      </c>
      <c r="D17" s="26">
        <v>330</v>
      </c>
      <c r="E17" s="27">
        <v>120</v>
      </c>
      <c r="F17" s="28">
        <v>230</v>
      </c>
      <c r="G17" s="29">
        <v>166</v>
      </c>
      <c r="H17" s="31">
        <v>20</v>
      </c>
      <c r="I17" s="28">
        <v>50</v>
      </c>
      <c r="J17" s="29">
        <v>1</v>
      </c>
      <c r="K17" s="63">
        <v>9132</v>
      </c>
      <c r="L17" s="29">
        <v>361</v>
      </c>
      <c r="M17" s="64"/>
    </row>
    <row r="18" s="6" customFormat="1" ht="27.95" customHeight="1" spans="1:13">
      <c r="A18" s="32" t="s">
        <v>29</v>
      </c>
      <c r="B18" s="24">
        <v>377</v>
      </c>
      <c r="C18" s="25">
        <v>45</v>
      </c>
      <c r="D18" s="26">
        <v>290</v>
      </c>
      <c r="E18" s="27">
        <v>120</v>
      </c>
      <c r="F18" s="28">
        <v>426</v>
      </c>
      <c r="G18" s="29">
        <v>61</v>
      </c>
      <c r="H18" s="31">
        <v>11</v>
      </c>
      <c r="I18" s="28">
        <v>60</v>
      </c>
      <c r="J18" s="29">
        <v>1</v>
      </c>
      <c r="K18" s="63">
        <v>5721</v>
      </c>
      <c r="L18" s="29">
        <v>115</v>
      </c>
      <c r="M18" s="64"/>
    </row>
    <row r="19" s="6" customFormat="1" ht="27.95" customHeight="1" spans="1:13">
      <c r="A19" s="32" t="s">
        <v>30</v>
      </c>
      <c r="B19" s="24">
        <v>420</v>
      </c>
      <c r="C19" s="25">
        <v>30</v>
      </c>
      <c r="D19" s="26">
        <v>290</v>
      </c>
      <c r="E19" s="27">
        <v>120</v>
      </c>
      <c r="F19" s="28">
        <v>210</v>
      </c>
      <c r="G19" s="29">
        <v>222</v>
      </c>
      <c r="H19" s="31">
        <v>15</v>
      </c>
      <c r="I19" s="28">
        <v>60</v>
      </c>
      <c r="J19" s="29">
        <v>1</v>
      </c>
      <c r="K19" s="63">
        <v>8370</v>
      </c>
      <c r="L19" s="29">
        <v>95</v>
      </c>
      <c r="M19" s="64"/>
    </row>
    <row r="20" s="6" customFormat="1" ht="27.95" customHeight="1" spans="1:13">
      <c r="A20" s="32" t="s">
        <v>31</v>
      </c>
      <c r="B20" s="24">
        <v>488</v>
      </c>
      <c r="C20" s="25">
        <v>40</v>
      </c>
      <c r="D20" s="26">
        <v>320</v>
      </c>
      <c r="E20" s="27">
        <v>110</v>
      </c>
      <c r="F20" s="28">
        <v>190</v>
      </c>
      <c r="G20" s="29">
        <v>447</v>
      </c>
      <c r="H20" s="31">
        <v>17</v>
      </c>
      <c r="I20" s="28">
        <v>60</v>
      </c>
      <c r="J20" s="29">
        <v>1</v>
      </c>
      <c r="K20" s="63">
        <v>9252</v>
      </c>
      <c r="L20" s="29">
        <v>40</v>
      </c>
      <c r="M20" s="64"/>
    </row>
    <row r="21" s="7" customFormat="1" ht="27.95" customHeight="1" spans="1:13">
      <c r="A21" s="21" t="s">
        <v>32</v>
      </c>
      <c r="B21" s="33">
        <f>SUM(B22:B34)</f>
        <v>738</v>
      </c>
      <c r="C21" s="33">
        <f t="shared" ref="C21:M21" si="2">SUM(C22:C34)</f>
        <v>1399</v>
      </c>
      <c r="D21" s="33">
        <f t="shared" si="2"/>
        <v>2100</v>
      </c>
      <c r="E21" s="33">
        <f t="shared" si="2"/>
        <v>1500</v>
      </c>
      <c r="F21" s="33">
        <f t="shared" si="2"/>
        <v>1790</v>
      </c>
      <c r="G21" s="33">
        <f t="shared" si="2"/>
        <v>587</v>
      </c>
      <c r="H21" s="33">
        <f t="shared" si="2"/>
        <v>238</v>
      </c>
      <c r="I21" s="33">
        <f t="shared" si="2"/>
        <v>812</v>
      </c>
      <c r="J21" s="33">
        <f t="shared" si="2"/>
        <v>12</v>
      </c>
      <c r="K21" s="33">
        <f t="shared" si="2"/>
        <v>73506</v>
      </c>
      <c r="L21" s="33">
        <f t="shared" si="2"/>
        <v>1830</v>
      </c>
      <c r="M21" s="65">
        <f t="shared" si="2"/>
        <v>1</v>
      </c>
    </row>
    <row r="22" s="6" customFormat="1" ht="27.95" customHeight="1" spans="1:13">
      <c r="A22" s="32" t="s">
        <v>18</v>
      </c>
      <c r="B22" s="34">
        <v>2</v>
      </c>
      <c r="C22" s="35">
        <v>5</v>
      </c>
      <c r="D22" s="36">
        <v>20</v>
      </c>
      <c r="E22" s="37">
        <v>10</v>
      </c>
      <c r="F22" s="28">
        <v>20</v>
      </c>
      <c r="G22" s="38">
        <v>10</v>
      </c>
      <c r="H22" s="31">
        <v>3</v>
      </c>
      <c r="I22" s="28">
        <v>6</v>
      </c>
      <c r="J22" s="38">
        <v>0</v>
      </c>
      <c r="K22" s="63">
        <v>867</v>
      </c>
      <c r="L22" s="38">
        <v>34</v>
      </c>
      <c r="M22" s="64"/>
    </row>
    <row r="23" s="6" customFormat="1" ht="27.95" customHeight="1" spans="1:13">
      <c r="A23" s="32" t="s">
        <v>33</v>
      </c>
      <c r="B23" s="34">
        <v>25</v>
      </c>
      <c r="C23" s="35">
        <v>109</v>
      </c>
      <c r="D23" s="36">
        <v>120</v>
      </c>
      <c r="E23" s="37">
        <v>130</v>
      </c>
      <c r="F23" s="28">
        <v>190</v>
      </c>
      <c r="G23" s="38">
        <v>28</v>
      </c>
      <c r="H23" s="31">
        <v>22</v>
      </c>
      <c r="I23" s="28">
        <v>47</v>
      </c>
      <c r="J23" s="38">
        <v>1</v>
      </c>
      <c r="K23" s="63">
        <v>8275</v>
      </c>
      <c r="L23" s="38">
        <v>480</v>
      </c>
      <c r="M23" s="64"/>
    </row>
    <row r="24" s="6" customFormat="1" ht="27.95" customHeight="1" spans="1:13">
      <c r="A24" s="32" t="s">
        <v>34</v>
      </c>
      <c r="B24" s="34">
        <v>17</v>
      </c>
      <c r="C24" s="35">
        <v>30</v>
      </c>
      <c r="D24" s="36">
        <v>100</v>
      </c>
      <c r="E24" s="37">
        <v>60</v>
      </c>
      <c r="F24" s="28">
        <v>110</v>
      </c>
      <c r="G24" s="38">
        <v>14</v>
      </c>
      <c r="H24" s="31">
        <v>6</v>
      </c>
      <c r="I24" s="28">
        <v>25</v>
      </c>
      <c r="J24" s="38">
        <v>1</v>
      </c>
      <c r="K24" s="63">
        <v>4203</v>
      </c>
      <c r="L24" s="38">
        <v>356</v>
      </c>
      <c r="M24" s="64"/>
    </row>
    <row r="25" s="6" customFormat="1" ht="27.95" customHeight="1" spans="1:13">
      <c r="A25" s="32" t="s">
        <v>35</v>
      </c>
      <c r="B25" s="34">
        <v>9</v>
      </c>
      <c r="C25" s="35">
        <v>12</v>
      </c>
      <c r="D25" s="36">
        <v>50</v>
      </c>
      <c r="E25" s="37">
        <v>50</v>
      </c>
      <c r="F25" s="28">
        <v>160</v>
      </c>
      <c r="G25" s="38">
        <v>45</v>
      </c>
      <c r="H25" s="31">
        <v>10</v>
      </c>
      <c r="I25" s="28">
        <v>71</v>
      </c>
      <c r="J25" s="38">
        <v>1</v>
      </c>
      <c r="K25" s="63">
        <v>2764</v>
      </c>
      <c r="L25" s="38">
        <v>0</v>
      </c>
      <c r="M25" s="64"/>
    </row>
    <row r="26" s="6" customFormat="1" ht="27.95" customHeight="1" spans="1:13">
      <c r="A26" s="32" t="s">
        <v>36</v>
      </c>
      <c r="B26" s="34">
        <v>32</v>
      </c>
      <c r="C26" s="35">
        <v>9</v>
      </c>
      <c r="D26" s="36">
        <v>40</v>
      </c>
      <c r="E26" s="37">
        <v>30</v>
      </c>
      <c r="F26" s="28">
        <v>70</v>
      </c>
      <c r="G26" s="38">
        <v>109</v>
      </c>
      <c r="H26" s="31">
        <v>7</v>
      </c>
      <c r="I26" s="28">
        <v>10</v>
      </c>
      <c r="J26" s="38">
        <v>1</v>
      </c>
      <c r="K26" s="63">
        <v>2114</v>
      </c>
      <c r="L26" s="38">
        <v>35</v>
      </c>
      <c r="M26" s="64"/>
    </row>
    <row r="27" s="6" customFormat="1" ht="27.95" customHeight="1" spans="1:13">
      <c r="A27" s="32" t="s">
        <v>37</v>
      </c>
      <c r="B27" s="34">
        <v>73</v>
      </c>
      <c r="C27" s="35">
        <v>127</v>
      </c>
      <c r="D27" s="36">
        <v>310</v>
      </c>
      <c r="E27" s="37">
        <v>230</v>
      </c>
      <c r="F27" s="28">
        <v>200</v>
      </c>
      <c r="G27" s="38">
        <v>110</v>
      </c>
      <c r="H27" s="31">
        <v>26</v>
      </c>
      <c r="I27" s="28">
        <v>150</v>
      </c>
      <c r="J27" s="38">
        <v>1</v>
      </c>
      <c r="K27" s="63">
        <v>6260</v>
      </c>
      <c r="L27" s="38">
        <v>80</v>
      </c>
      <c r="M27" s="64"/>
    </row>
    <row r="28" s="6" customFormat="1" ht="27.95" customHeight="1" spans="1:13">
      <c r="A28" s="32" t="s">
        <v>38</v>
      </c>
      <c r="B28" s="34">
        <v>88</v>
      </c>
      <c r="C28" s="35">
        <v>110</v>
      </c>
      <c r="D28" s="36">
        <v>310</v>
      </c>
      <c r="E28" s="37">
        <v>230</v>
      </c>
      <c r="F28" s="28">
        <v>240</v>
      </c>
      <c r="G28" s="38">
        <v>117</v>
      </c>
      <c r="H28" s="31">
        <v>30</v>
      </c>
      <c r="I28" s="28">
        <v>120</v>
      </c>
      <c r="J28" s="38">
        <v>1</v>
      </c>
      <c r="K28" s="63">
        <v>10081</v>
      </c>
      <c r="L28" s="38">
        <v>831</v>
      </c>
      <c r="M28" s="64">
        <v>1</v>
      </c>
    </row>
    <row r="29" s="6" customFormat="1" ht="27.95" customHeight="1" spans="1:13">
      <c r="A29" s="32" t="s">
        <v>39</v>
      </c>
      <c r="B29" s="34">
        <v>35</v>
      </c>
      <c r="C29" s="35">
        <v>48</v>
      </c>
      <c r="D29" s="36">
        <v>280</v>
      </c>
      <c r="E29" s="37">
        <v>240</v>
      </c>
      <c r="F29" s="28">
        <v>180</v>
      </c>
      <c r="G29" s="38">
        <v>60</v>
      </c>
      <c r="H29" s="31">
        <v>31</v>
      </c>
      <c r="I29" s="28">
        <v>98</v>
      </c>
      <c r="J29" s="38">
        <v>1</v>
      </c>
      <c r="K29" s="63">
        <v>12550</v>
      </c>
      <c r="L29" s="38">
        <v>0</v>
      </c>
      <c r="M29" s="64"/>
    </row>
    <row r="30" s="6" customFormat="1" ht="27.95" customHeight="1" spans="1:13">
      <c r="A30" s="32" t="s">
        <v>40</v>
      </c>
      <c r="B30" s="34">
        <v>226</v>
      </c>
      <c r="C30" s="35">
        <v>228</v>
      </c>
      <c r="D30" s="36">
        <v>240</v>
      </c>
      <c r="E30" s="37">
        <v>120</v>
      </c>
      <c r="F30" s="28">
        <v>210</v>
      </c>
      <c r="G30" s="38">
        <v>32</v>
      </c>
      <c r="H30" s="31">
        <v>13</v>
      </c>
      <c r="I30" s="28">
        <v>70</v>
      </c>
      <c r="J30" s="38">
        <v>1</v>
      </c>
      <c r="K30" s="63">
        <v>6129</v>
      </c>
      <c r="L30" s="38">
        <v>0</v>
      </c>
      <c r="M30" s="64"/>
    </row>
    <row r="31" s="6" customFormat="1" ht="27.95" customHeight="1" spans="1:13">
      <c r="A31" s="32" t="s">
        <v>41</v>
      </c>
      <c r="B31" s="34">
        <v>100</v>
      </c>
      <c r="C31" s="35">
        <v>474</v>
      </c>
      <c r="D31" s="36">
        <v>340</v>
      </c>
      <c r="E31" s="37">
        <v>190</v>
      </c>
      <c r="F31" s="28">
        <v>174</v>
      </c>
      <c r="G31" s="38">
        <v>44</v>
      </c>
      <c r="H31" s="31">
        <v>49</v>
      </c>
      <c r="I31" s="28">
        <v>100</v>
      </c>
      <c r="J31" s="38">
        <v>1</v>
      </c>
      <c r="K31" s="63">
        <v>10721</v>
      </c>
      <c r="L31" s="38">
        <v>0</v>
      </c>
      <c r="M31" s="64"/>
    </row>
    <row r="32" s="6" customFormat="1" ht="27.95" customHeight="1" spans="1:13">
      <c r="A32" s="32" t="s">
        <v>42</v>
      </c>
      <c r="B32" s="34">
        <v>46</v>
      </c>
      <c r="C32" s="35">
        <v>171</v>
      </c>
      <c r="D32" s="28">
        <v>110</v>
      </c>
      <c r="E32" s="37">
        <v>60</v>
      </c>
      <c r="F32" s="28">
        <v>46</v>
      </c>
      <c r="G32" s="39">
        <v>5</v>
      </c>
      <c r="H32" s="31">
        <v>25</v>
      </c>
      <c r="I32" s="28">
        <v>30</v>
      </c>
      <c r="J32" s="39">
        <v>1</v>
      </c>
      <c r="K32" s="63">
        <v>3000</v>
      </c>
      <c r="L32" s="39">
        <v>0</v>
      </c>
      <c r="M32" s="64"/>
    </row>
    <row r="33" s="6" customFormat="1" ht="27.95" customHeight="1" spans="1:13">
      <c r="A33" s="32" t="s">
        <v>43</v>
      </c>
      <c r="B33" s="34">
        <v>40</v>
      </c>
      <c r="C33" s="35">
        <v>53</v>
      </c>
      <c r="D33" s="36">
        <v>80</v>
      </c>
      <c r="E33" s="37">
        <v>80</v>
      </c>
      <c r="F33" s="28">
        <v>100</v>
      </c>
      <c r="G33" s="38">
        <v>0</v>
      </c>
      <c r="H33" s="31">
        <v>10</v>
      </c>
      <c r="I33" s="28">
        <v>40</v>
      </c>
      <c r="J33" s="38">
        <v>1</v>
      </c>
      <c r="K33" s="63">
        <v>3655</v>
      </c>
      <c r="L33" s="39">
        <v>0</v>
      </c>
      <c r="M33" s="64"/>
    </row>
    <row r="34" s="6" customFormat="1" ht="27.95" customHeight="1" spans="1:13">
      <c r="A34" s="32" t="s">
        <v>44</v>
      </c>
      <c r="B34" s="34">
        <v>45</v>
      </c>
      <c r="C34" s="35">
        <v>23</v>
      </c>
      <c r="D34" s="36">
        <v>100</v>
      </c>
      <c r="E34" s="37">
        <v>70</v>
      </c>
      <c r="F34" s="28">
        <v>90</v>
      </c>
      <c r="G34" s="38">
        <v>13</v>
      </c>
      <c r="H34" s="31">
        <v>6</v>
      </c>
      <c r="I34" s="28">
        <v>45</v>
      </c>
      <c r="J34" s="38">
        <v>1</v>
      </c>
      <c r="K34" s="63">
        <v>2887</v>
      </c>
      <c r="L34" s="38">
        <v>14</v>
      </c>
      <c r="M34" s="64"/>
    </row>
    <row r="35" s="7" customFormat="1" ht="27.95" customHeight="1" spans="1:13">
      <c r="A35" s="21" t="s">
        <v>45</v>
      </c>
      <c r="B35" s="22">
        <f>SUM(B36:B41)</f>
        <v>1074</v>
      </c>
      <c r="C35" s="22">
        <f t="shared" ref="C35:M35" si="3">SUM(C36:C41)</f>
        <v>310</v>
      </c>
      <c r="D35" s="22">
        <f t="shared" si="3"/>
        <v>1600</v>
      </c>
      <c r="E35" s="22">
        <f t="shared" si="3"/>
        <v>550</v>
      </c>
      <c r="F35" s="22">
        <f t="shared" si="3"/>
        <v>1200</v>
      </c>
      <c r="G35" s="22">
        <f t="shared" si="3"/>
        <v>484</v>
      </c>
      <c r="H35" s="22">
        <f t="shared" si="3"/>
        <v>63</v>
      </c>
      <c r="I35" s="22">
        <f t="shared" si="3"/>
        <v>235</v>
      </c>
      <c r="J35" s="22">
        <f t="shared" si="3"/>
        <v>6</v>
      </c>
      <c r="K35" s="22">
        <f t="shared" si="3"/>
        <v>43019</v>
      </c>
      <c r="L35" s="22">
        <f t="shared" si="3"/>
        <v>211</v>
      </c>
      <c r="M35" s="62">
        <f t="shared" si="3"/>
        <v>0</v>
      </c>
    </row>
    <row r="36" s="6" customFormat="1" ht="27.95" customHeight="1" spans="1:13">
      <c r="A36" s="32" t="s">
        <v>18</v>
      </c>
      <c r="B36" s="40">
        <v>36</v>
      </c>
      <c r="C36" s="41">
        <v>38</v>
      </c>
      <c r="D36" s="42">
        <v>69</v>
      </c>
      <c r="E36" s="43">
        <v>0</v>
      </c>
      <c r="F36" s="28"/>
      <c r="G36" s="44">
        <v>14</v>
      </c>
      <c r="H36" s="31">
        <v>0</v>
      </c>
      <c r="I36" s="28">
        <v>0</v>
      </c>
      <c r="J36" s="44">
        <v>0</v>
      </c>
      <c r="K36" s="63">
        <v>0</v>
      </c>
      <c r="L36" s="44">
        <v>40</v>
      </c>
      <c r="M36" s="64"/>
    </row>
    <row r="37" s="6" customFormat="1" ht="27.95" customHeight="1" spans="1:13">
      <c r="A37" s="32" t="s">
        <v>46</v>
      </c>
      <c r="B37" s="40">
        <v>73</v>
      </c>
      <c r="C37" s="41">
        <v>46</v>
      </c>
      <c r="D37" s="42">
        <v>215</v>
      </c>
      <c r="E37" s="43">
        <v>90</v>
      </c>
      <c r="F37" s="28">
        <v>210</v>
      </c>
      <c r="G37" s="44">
        <v>132</v>
      </c>
      <c r="H37" s="31">
        <v>14</v>
      </c>
      <c r="I37" s="66">
        <v>35</v>
      </c>
      <c r="J37" s="44">
        <v>2</v>
      </c>
      <c r="K37" s="63">
        <v>6079</v>
      </c>
      <c r="L37" s="44">
        <v>71</v>
      </c>
      <c r="M37" s="64"/>
    </row>
    <row r="38" s="6" customFormat="1" ht="27.95" customHeight="1" spans="1:13">
      <c r="A38" s="32" t="s">
        <v>47</v>
      </c>
      <c r="B38" s="40">
        <v>190</v>
      </c>
      <c r="C38" s="41">
        <v>45</v>
      </c>
      <c r="D38" s="42">
        <v>286</v>
      </c>
      <c r="E38" s="43">
        <v>100</v>
      </c>
      <c r="F38" s="28">
        <v>140</v>
      </c>
      <c r="G38" s="44">
        <v>43</v>
      </c>
      <c r="H38" s="31">
        <v>8</v>
      </c>
      <c r="I38" s="66">
        <v>40</v>
      </c>
      <c r="J38" s="44">
        <v>1</v>
      </c>
      <c r="K38" s="63">
        <v>7567</v>
      </c>
      <c r="L38" s="44">
        <v>13</v>
      </c>
      <c r="M38" s="64"/>
    </row>
    <row r="39" s="6" customFormat="1" ht="27.95" customHeight="1" spans="1:13">
      <c r="A39" s="32" t="s">
        <v>48</v>
      </c>
      <c r="B39" s="40">
        <v>213</v>
      </c>
      <c r="C39" s="41">
        <v>36</v>
      </c>
      <c r="D39" s="42">
        <v>290</v>
      </c>
      <c r="E39" s="43">
        <v>70</v>
      </c>
      <c r="F39" s="28">
        <v>220</v>
      </c>
      <c r="G39" s="44">
        <v>92</v>
      </c>
      <c r="H39" s="31">
        <v>7</v>
      </c>
      <c r="I39" s="66">
        <v>50</v>
      </c>
      <c r="J39" s="44">
        <v>1</v>
      </c>
      <c r="K39" s="63">
        <v>4236</v>
      </c>
      <c r="L39" s="44">
        <v>20</v>
      </c>
      <c r="M39" s="64"/>
    </row>
    <row r="40" s="6" customFormat="1" ht="27.75" customHeight="1" spans="1:13">
      <c r="A40" s="23" t="s">
        <v>49</v>
      </c>
      <c r="B40" s="40">
        <v>173</v>
      </c>
      <c r="C40" s="41">
        <v>80</v>
      </c>
      <c r="D40" s="42">
        <v>280</v>
      </c>
      <c r="E40" s="43">
        <v>170</v>
      </c>
      <c r="F40" s="28">
        <v>310</v>
      </c>
      <c r="G40" s="44">
        <v>201</v>
      </c>
      <c r="H40" s="31">
        <v>9</v>
      </c>
      <c r="I40" s="28">
        <v>50</v>
      </c>
      <c r="J40" s="44">
        <v>1</v>
      </c>
      <c r="K40" s="63">
        <v>6305</v>
      </c>
      <c r="L40" s="44">
        <v>37</v>
      </c>
      <c r="M40" s="64"/>
    </row>
    <row r="41" s="6" customFormat="1" ht="27.95" customHeight="1" spans="1:13">
      <c r="A41" s="32" t="s">
        <v>50</v>
      </c>
      <c r="B41" s="40">
        <v>389</v>
      </c>
      <c r="C41" s="41">
        <v>65</v>
      </c>
      <c r="D41" s="42">
        <v>460</v>
      </c>
      <c r="E41" s="43">
        <v>120</v>
      </c>
      <c r="F41" s="28">
        <v>320</v>
      </c>
      <c r="G41" s="44">
        <v>2</v>
      </c>
      <c r="H41" s="31">
        <v>25</v>
      </c>
      <c r="I41" s="28">
        <v>60</v>
      </c>
      <c r="J41" s="44">
        <v>1</v>
      </c>
      <c r="K41" s="63">
        <v>18832</v>
      </c>
      <c r="L41" s="44">
        <v>30</v>
      </c>
      <c r="M41" s="64"/>
    </row>
    <row r="42" s="7" customFormat="1" ht="27.95" customHeight="1" spans="1:13">
      <c r="A42" s="21" t="s">
        <v>51</v>
      </c>
      <c r="B42" s="22">
        <f>SUM(B43:B50)</f>
        <v>847</v>
      </c>
      <c r="C42" s="22">
        <f t="shared" ref="C42:M42" si="4">SUM(C43:C50)</f>
        <v>168</v>
      </c>
      <c r="D42" s="22">
        <f t="shared" si="4"/>
        <v>1500</v>
      </c>
      <c r="E42" s="22">
        <f t="shared" si="4"/>
        <v>600</v>
      </c>
      <c r="F42" s="22">
        <f t="shared" si="4"/>
        <v>2100</v>
      </c>
      <c r="G42" s="22">
        <f t="shared" si="4"/>
        <v>880</v>
      </c>
      <c r="H42" s="22">
        <f t="shared" si="4"/>
        <v>69</v>
      </c>
      <c r="I42" s="22">
        <f t="shared" si="4"/>
        <v>760</v>
      </c>
      <c r="J42" s="22">
        <f t="shared" si="4"/>
        <v>8</v>
      </c>
      <c r="K42" s="22">
        <f t="shared" si="4"/>
        <v>37075</v>
      </c>
      <c r="L42" s="22">
        <f t="shared" si="4"/>
        <v>234</v>
      </c>
      <c r="M42" s="62">
        <f t="shared" si="4"/>
        <v>0</v>
      </c>
    </row>
    <row r="43" s="6" customFormat="1" ht="27.95" customHeight="1" spans="1:13">
      <c r="A43" s="32" t="s">
        <v>18</v>
      </c>
      <c r="B43" s="45">
        <v>2</v>
      </c>
      <c r="C43" s="46">
        <v>7</v>
      </c>
      <c r="D43" s="47">
        <v>50</v>
      </c>
      <c r="E43" s="48">
        <v>20</v>
      </c>
      <c r="F43" s="28">
        <v>80</v>
      </c>
      <c r="G43" s="49">
        <v>8</v>
      </c>
      <c r="H43" s="31">
        <v>2</v>
      </c>
      <c r="I43" s="28">
        <v>26</v>
      </c>
      <c r="J43" s="49">
        <v>1</v>
      </c>
      <c r="K43" s="63">
        <v>248</v>
      </c>
      <c r="L43" s="49">
        <v>52</v>
      </c>
      <c r="M43" s="64"/>
    </row>
    <row r="44" s="6" customFormat="1" ht="27.95" customHeight="1" spans="1:13">
      <c r="A44" s="32" t="s">
        <v>52</v>
      </c>
      <c r="B44" s="45">
        <v>125</v>
      </c>
      <c r="C44" s="46">
        <v>47</v>
      </c>
      <c r="D44" s="47">
        <v>190</v>
      </c>
      <c r="E44" s="48">
        <v>80</v>
      </c>
      <c r="F44" s="28">
        <v>240</v>
      </c>
      <c r="G44" s="49">
        <v>5</v>
      </c>
      <c r="H44" s="31">
        <v>5</v>
      </c>
      <c r="I44" s="67">
        <v>101</v>
      </c>
      <c r="J44" s="49">
        <v>1</v>
      </c>
      <c r="K44" s="63">
        <v>4678</v>
      </c>
      <c r="L44" s="49">
        <v>172</v>
      </c>
      <c r="M44" s="64"/>
    </row>
    <row r="45" s="6" customFormat="1" ht="27.95" customHeight="1" spans="1:13">
      <c r="A45" s="32" t="s">
        <v>53</v>
      </c>
      <c r="B45" s="45">
        <v>109</v>
      </c>
      <c r="C45" s="46">
        <v>25</v>
      </c>
      <c r="D45" s="47">
        <v>190</v>
      </c>
      <c r="E45" s="48">
        <v>80</v>
      </c>
      <c r="F45" s="28">
        <v>100</v>
      </c>
      <c r="G45" s="49">
        <v>15</v>
      </c>
      <c r="H45" s="31">
        <v>11</v>
      </c>
      <c r="I45" s="67">
        <v>72</v>
      </c>
      <c r="J45" s="49">
        <v>1</v>
      </c>
      <c r="K45" s="63">
        <v>5534</v>
      </c>
      <c r="L45" s="49">
        <v>0</v>
      </c>
      <c r="M45" s="64"/>
    </row>
    <row r="46" s="6" customFormat="1" ht="27.95" customHeight="1" spans="1:13">
      <c r="A46" s="32" t="s">
        <v>54</v>
      </c>
      <c r="B46" s="45">
        <v>100</v>
      </c>
      <c r="C46" s="46">
        <v>12</v>
      </c>
      <c r="D46" s="47">
        <v>230</v>
      </c>
      <c r="E46" s="48">
        <v>90</v>
      </c>
      <c r="F46" s="28">
        <v>700</v>
      </c>
      <c r="G46" s="49">
        <v>183</v>
      </c>
      <c r="H46" s="31">
        <v>21</v>
      </c>
      <c r="I46" s="67">
        <v>183</v>
      </c>
      <c r="J46" s="49">
        <v>1</v>
      </c>
      <c r="K46" s="63">
        <v>4768</v>
      </c>
      <c r="L46" s="49">
        <v>6</v>
      </c>
      <c r="M46" s="64"/>
    </row>
    <row r="47" s="6" customFormat="1" ht="27.95" customHeight="1" spans="1:13">
      <c r="A47" s="32" t="s">
        <v>55</v>
      </c>
      <c r="B47" s="45">
        <v>72</v>
      </c>
      <c r="C47" s="46">
        <v>15</v>
      </c>
      <c r="D47" s="47">
        <v>230</v>
      </c>
      <c r="E47" s="48">
        <v>80</v>
      </c>
      <c r="F47" s="28">
        <v>360</v>
      </c>
      <c r="G47" s="49">
        <v>110</v>
      </c>
      <c r="H47" s="31">
        <v>11</v>
      </c>
      <c r="I47" s="67">
        <v>94</v>
      </c>
      <c r="J47" s="49">
        <v>1</v>
      </c>
      <c r="K47" s="63">
        <v>4704</v>
      </c>
      <c r="L47" s="49">
        <v>0</v>
      </c>
      <c r="M47" s="64"/>
    </row>
    <row r="48" s="6" customFormat="1" ht="27.95" customHeight="1" spans="1:13">
      <c r="A48" s="32" t="s">
        <v>56</v>
      </c>
      <c r="B48" s="45">
        <v>160</v>
      </c>
      <c r="C48" s="46">
        <v>26</v>
      </c>
      <c r="D48" s="47">
        <v>230</v>
      </c>
      <c r="E48" s="48">
        <v>90</v>
      </c>
      <c r="F48" s="28">
        <v>300</v>
      </c>
      <c r="G48" s="49">
        <v>145</v>
      </c>
      <c r="H48" s="31">
        <v>8</v>
      </c>
      <c r="I48" s="67">
        <v>188</v>
      </c>
      <c r="J48" s="49">
        <v>1</v>
      </c>
      <c r="K48" s="63">
        <v>7752</v>
      </c>
      <c r="L48" s="49">
        <v>2</v>
      </c>
      <c r="M48" s="64"/>
    </row>
    <row r="49" s="6" customFormat="1" ht="27.95" customHeight="1" spans="1:13">
      <c r="A49" s="32" t="s">
        <v>57</v>
      </c>
      <c r="B49" s="45">
        <v>161</v>
      </c>
      <c r="C49" s="46">
        <v>26</v>
      </c>
      <c r="D49" s="47">
        <v>190</v>
      </c>
      <c r="E49" s="48">
        <v>80</v>
      </c>
      <c r="F49" s="28">
        <v>200</v>
      </c>
      <c r="G49" s="49">
        <v>300</v>
      </c>
      <c r="H49" s="31">
        <v>5</v>
      </c>
      <c r="I49" s="67">
        <v>22</v>
      </c>
      <c r="J49" s="49">
        <v>1</v>
      </c>
      <c r="K49" s="63">
        <v>4316</v>
      </c>
      <c r="L49" s="49">
        <v>2</v>
      </c>
      <c r="M49" s="64"/>
    </row>
    <row r="50" s="6" customFormat="1" ht="27.95" customHeight="1" spans="1:13">
      <c r="A50" s="32" t="s">
        <v>58</v>
      </c>
      <c r="B50" s="45">
        <v>118</v>
      </c>
      <c r="C50" s="46">
        <v>10</v>
      </c>
      <c r="D50" s="47">
        <v>190</v>
      </c>
      <c r="E50" s="48">
        <v>80</v>
      </c>
      <c r="F50" s="28">
        <v>120</v>
      </c>
      <c r="G50" s="49">
        <v>114</v>
      </c>
      <c r="H50" s="31">
        <v>6</v>
      </c>
      <c r="I50" s="67">
        <v>74</v>
      </c>
      <c r="J50" s="49">
        <v>1</v>
      </c>
      <c r="K50" s="63">
        <v>5075</v>
      </c>
      <c r="L50" s="49">
        <v>0</v>
      </c>
      <c r="M50" s="64"/>
    </row>
    <row r="51" s="7" customFormat="1" ht="27.95" customHeight="1" spans="1:13">
      <c r="A51" s="21" t="s">
        <v>59</v>
      </c>
      <c r="B51" s="33">
        <f>SUM(B52:B58)</f>
        <v>333</v>
      </c>
      <c r="C51" s="33">
        <f t="shared" ref="C51:M51" si="5">SUM(C52:C58)</f>
        <v>260</v>
      </c>
      <c r="D51" s="33">
        <f t="shared" si="5"/>
        <v>1900</v>
      </c>
      <c r="E51" s="33">
        <f t="shared" si="5"/>
        <v>775</v>
      </c>
      <c r="F51" s="33">
        <f t="shared" si="5"/>
        <v>1385</v>
      </c>
      <c r="G51" s="33">
        <f t="shared" si="5"/>
        <v>401</v>
      </c>
      <c r="H51" s="33">
        <f t="shared" si="5"/>
        <v>108</v>
      </c>
      <c r="I51" s="33">
        <f t="shared" si="5"/>
        <v>640</v>
      </c>
      <c r="J51" s="33">
        <f t="shared" si="5"/>
        <v>6</v>
      </c>
      <c r="K51" s="33">
        <f t="shared" si="5"/>
        <v>35323</v>
      </c>
      <c r="L51" s="33">
        <f t="shared" si="5"/>
        <v>1046</v>
      </c>
      <c r="M51" s="65">
        <f t="shared" si="5"/>
        <v>0</v>
      </c>
    </row>
    <row r="52" s="6" customFormat="1" ht="27.95" customHeight="1" spans="1:13">
      <c r="A52" s="32" t="s">
        <v>18</v>
      </c>
      <c r="B52" s="50">
        <v>0</v>
      </c>
      <c r="C52" s="51">
        <v>0</v>
      </c>
      <c r="D52" s="52">
        <v>0</v>
      </c>
      <c r="E52" s="53">
        <v>0</v>
      </c>
      <c r="F52" s="28">
        <v>15</v>
      </c>
      <c r="G52" s="54">
        <v>0</v>
      </c>
      <c r="H52" s="31">
        <v>0</v>
      </c>
      <c r="I52" s="28">
        <v>0</v>
      </c>
      <c r="J52" s="54">
        <v>0</v>
      </c>
      <c r="K52" s="63">
        <v>0</v>
      </c>
      <c r="L52" s="54">
        <v>0</v>
      </c>
      <c r="M52" s="64"/>
    </row>
    <row r="53" s="6" customFormat="1" ht="27.95" customHeight="1" spans="1:13">
      <c r="A53" s="32" t="s">
        <v>60</v>
      </c>
      <c r="B53" s="50">
        <v>42</v>
      </c>
      <c r="C53" s="51">
        <v>58</v>
      </c>
      <c r="D53" s="52">
        <v>300</v>
      </c>
      <c r="E53" s="53">
        <v>130</v>
      </c>
      <c r="F53" s="28">
        <v>270</v>
      </c>
      <c r="G53" s="54">
        <v>12</v>
      </c>
      <c r="H53" s="31">
        <v>17</v>
      </c>
      <c r="I53" s="28">
        <v>92</v>
      </c>
      <c r="J53" s="54">
        <v>1</v>
      </c>
      <c r="K53" s="63">
        <v>7117</v>
      </c>
      <c r="L53" s="54">
        <v>129</v>
      </c>
      <c r="M53" s="64"/>
    </row>
    <row r="54" s="6" customFormat="1" ht="27.95" customHeight="1" spans="1:13">
      <c r="A54" s="32" t="s">
        <v>61</v>
      </c>
      <c r="B54" s="50">
        <v>16</v>
      </c>
      <c r="C54" s="51">
        <v>49</v>
      </c>
      <c r="D54" s="52">
        <v>325</v>
      </c>
      <c r="E54" s="53">
        <v>130</v>
      </c>
      <c r="F54" s="28">
        <v>250</v>
      </c>
      <c r="G54" s="54">
        <v>0</v>
      </c>
      <c r="H54" s="31">
        <v>23</v>
      </c>
      <c r="I54" s="28">
        <v>120</v>
      </c>
      <c r="J54" s="54">
        <v>1</v>
      </c>
      <c r="K54" s="63">
        <v>2306</v>
      </c>
      <c r="L54" s="54">
        <v>164</v>
      </c>
      <c r="M54" s="64"/>
    </row>
    <row r="55" s="6" customFormat="1" ht="27.95" customHeight="1" spans="1:13">
      <c r="A55" s="32" t="s">
        <v>62</v>
      </c>
      <c r="B55" s="50">
        <v>10</v>
      </c>
      <c r="C55" s="51">
        <v>24</v>
      </c>
      <c r="D55" s="52">
        <v>310</v>
      </c>
      <c r="E55" s="53">
        <v>130</v>
      </c>
      <c r="F55" s="28">
        <v>180</v>
      </c>
      <c r="G55" s="54">
        <v>5</v>
      </c>
      <c r="H55" s="31">
        <v>15</v>
      </c>
      <c r="I55" s="28">
        <v>128</v>
      </c>
      <c r="J55" s="54">
        <v>1</v>
      </c>
      <c r="K55" s="63">
        <v>15837</v>
      </c>
      <c r="L55" s="54">
        <v>4</v>
      </c>
      <c r="M55" s="64"/>
    </row>
    <row r="56" s="6" customFormat="1" ht="27.75" customHeight="1" spans="1:13">
      <c r="A56" s="32" t="s">
        <v>63</v>
      </c>
      <c r="B56" s="50">
        <v>233</v>
      </c>
      <c r="C56" s="51">
        <v>75</v>
      </c>
      <c r="D56" s="52">
        <v>420</v>
      </c>
      <c r="E56" s="53">
        <v>170</v>
      </c>
      <c r="F56" s="28">
        <v>350</v>
      </c>
      <c r="G56" s="54">
        <v>40</v>
      </c>
      <c r="H56" s="31">
        <v>23</v>
      </c>
      <c r="I56" s="28">
        <v>184</v>
      </c>
      <c r="J56" s="54">
        <v>1</v>
      </c>
      <c r="K56" s="63">
        <v>6931</v>
      </c>
      <c r="L56" s="54">
        <v>280</v>
      </c>
      <c r="M56" s="64"/>
    </row>
    <row r="57" s="6" customFormat="1" ht="27.75" customHeight="1" spans="1:13">
      <c r="A57" s="32" t="s">
        <v>64</v>
      </c>
      <c r="B57" s="50">
        <v>22</v>
      </c>
      <c r="C57" s="51">
        <v>45</v>
      </c>
      <c r="D57" s="52">
        <v>305</v>
      </c>
      <c r="E57" s="53">
        <v>120</v>
      </c>
      <c r="F57" s="28">
        <v>200</v>
      </c>
      <c r="G57" s="54">
        <v>0</v>
      </c>
      <c r="H57" s="31">
        <v>10</v>
      </c>
      <c r="I57" s="28">
        <v>76</v>
      </c>
      <c r="J57" s="54">
        <v>1</v>
      </c>
      <c r="K57" s="63">
        <v>2980</v>
      </c>
      <c r="L57" s="54">
        <v>379</v>
      </c>
      <c r="M57" s="64"/>
    </row>
    <row r="58" s="6" customFormat="1" ht="27.75" customHeight="1" spans="1:13">
      <c r="A58" s="32" t="s">
        <v>65</v>
      </c>
      <c r="B58" s="50">
        <v>10</v>
      </c>
      <c r="C58" s="51">
        <v>9</v>
      </c>
      <c r="D58" s="52">
        <v>240</v>
      </c>
      <c r="E58" s="53">
        <v>95</v>
      </c>
      <c r="F58" s="28">
        <v>120</v>
      </c>
      <c r="G58" s="54">
        <v>344</v>
      </c>
      <c r="H58" s="31">
        <v>20</v>
      </c>
      <c r="I58" s="28">
        <v>40</v>
      </c>
      <c r="J58" s="54">
        <v>1</v>
      </c>
      <c r="K58" s="63">
        <v>152</v>
      </c>
      <c r="L58" s="54">
        <v>90</v>
      </c>
      <c r="M58" s="64"/>
    </row>
    <row r="59" s="7" customFormat="1" ht="27.95" customHeight="1" spans="1:13">
      <c r="A59" s="21" t="s">
        <v>66</v>
      </c>
      <c r="B59" s="22">
        <f>SUM(B60:B69)</f>
        <v>732</v>
      </c>
      <c r="C59" s="22">
        <f t="shared" ref="C59:M59" si="6">SUM(C60:C69)</f>
        <v>520</v>
      </c>
      <c r="D59" s="22">
        <f t="shared" si="6"/>
        <v>2000</v>
      </c>
      <c r="E59" s="22">
        <f t="shared" si="6"/>
        <v>1100</v>
      </c>
      <c r="F59" s="22">
        <f t="shared" si="6"/>
        <v>1685</v>
      </c>
      <c r="G59" s="22">
        <f t="shared" si="6"/>
        <v>1790</v>
      </c>
      <c r="H59" s="22">
        <f t="shared" si="6"/>
        <v>119</v>
      </c>
      <c r="I59" s="22">
        <f t="shared" si="6"/>
        <v>699</v>
      </c>
      <c r="J59" s="22">
        <f t="shared" si="6"/>
        <v>10</v>
      </c>
      <c r="K59" s="22">
        <f t="shared" si="6"/>
        <v>58939</v>
      </c>
      <c r="L59" s="22">
        <f t="shared" si="6"/>
        <v>1357</v>
      </c>
      <c r="M59" s="62">
        <f t="shared" si="6"/>
        <v>0</v>
      </c>
    </row>
    <row r="60" s="6" customFormat="1" ht="27.95" customHeight="1" spans="1:13">
      <c r="A60" s="32" t="s">
        <v>18</v>
      </c>
      <c r="B60" s="55">
        <v>32</v>
      </c>
      <c r="C60" s="56">
        <v>15</v>
      </c>
      <c r="D60" s="57">
        <v>86</v>
      </c>
      <c r="E60" s="58">
        <v>47</v>
      </c>
      <c r="F60" s="28">
        <v>80</v>
      </c>
      <c r="G60" s="59">
        <v>39</v>
      </c>
      <c r="H60" s="31">
        <v>7</v>
      </c>
      <c r="I60" s="28">
        <v>38</v>
      </c>
      <c r="J60" s="59">
        <v>1</v>
      </c>
      <c r="K60" s="63">
        <v>2984</v>
      </c>
      <c r="L60" s="59">
        <v>41</v>
      </c>
      <c r="M60" s="64"/>
    </row>
    <row r="61" s="6" customFormat="1" ht="27.95" customHeight="1" spans="1:13">
      <c r="A61" s="32" t="s">
        <v>67</v>
      </c>
      <c r="B61" s="55">
        <v>98</v>
      </c>
      <c r="C61" s="56">
        <v>34</v>
      </c>
      <c r="D61" s="57">
        <v>158</v>
      </c>
      <c r="E61" s="58">
        <v>86</v>
      </c>
      <c r="F61" s="28">
        <v>215</v>
      </c>
      <c r="G61" s="59">
        <v>255</v>
      </c>
      <c r="H61" s="31">
        <v>14</v>
      </c>
      <c r="I61" s="68">
        <v>60</v>
      </c>
      <c r="J61" s="59">
        <v>1</v>
      </c>
      <c r="K61" s="63">
        <v>5036</v>
      </c>
      <c r="L61" s="59">
        <v>58</v>
      </c>
      <c r="M61" s="64"/>
    </row>
    <row r="62" s="6" customFormat="1" ht="27.95" customHeight="1" spans="1:13">
      <c r="A62" s="32" t="s">
        <v>68</v>
      </c>
      <c r="B62" s="55">
        <v>89</v>
      </c>
      <c r="C62" s="56">
        <v>47</v>
      </c>
      <c r="D62" s="57">
        <v>163</v>
      </c>
      <c r="E62" s="58">
        <v>90</v>
      </c>
      <c r="F62" s="28">
        <v>230</v>
      </c>
      <c r="G62" s="59">
        <v>77</v>
      </c>
      <c r="H62" s="31">
        <v>2</v>
      </c>
      <c r="I62" s="69">
        <v>78</v>
      </c>
      <c r="J62" s="59">
        <v>1</v>
      </c>
      <c r="K62" s="63">
        <v>5157</v>
      </c>
      <c r="L62" s="59">
        <v>107</v>
      </c>
      <c r="M62" s="64"/>
    </row>
    <row r="63" s="6" customFormat="1" ht="27.95" customHeight="1" spans="1:13">
      <c r="A63" s="32" t="s">
        <v>69</v>
      </c>
      <c r="B63" s="55">
        <v>77</v>
      </c>
      <c r="C63" s="56">
        <v>66</v>
      </c>
      <c r="D63" s="57">
        <v>288</v>
      </c>
      <c r="E63" s="58">
        <v>159</v>
      </c>
      <c r="F63" s="28">
        <v>190</v>
      </c>
      <c r="G63" s="59">
        <v>135</v>
      </c>
      <c r="H63" s="31">
        <v>13</v>
      </c>
      <c r="I63" s="69">
        <v>50</v>
      </c>
      <c r="J63" s="59">
        <v>1</v>
      </c>
      <c r="K63" s="63">
        <v>8134</v>
      </c>
      <c r="L63" s="59">
        <v>138</v>
      </c>
      <c r="M63" s="64"/>
    </row>
    <row r="64" s="6" customFormat="1" ht="27.75" customHeight="1" spans="1:13">
      <c r="A64" s="32" t="s">
        <v>70</v>
      </c>
      <c r="B64" s="55">
        <v>94</v>
      </c>
      <c r="C64" s="56">
        <v>115</v>
      </c>
      <c r="D64" s="57">
        <v>314</v>
      </c>
      <c r="E64" s="58">
        <v>173</v>
      </c>
      <c r="F64" s="28">
        <v>225</v>
      </c>
      <c r="G64" s="59">
        <v>237</v>
      </c>
      <c r="H64" s="31">
        <v>20</v>
      </c>
      <c r="I64" s="69">
        <v>186</v>
      </c>
      <c r="J64" s="59">
        <v>1</v>
      </c>
      <c r="K64" s="63">
        <v>9896</v>
      </c>
      <c r="L64" s="59">
        <v>263</v>
      </c>
      <c r="M64" s="64"/>
    </row>
    <row r="65" s="6" customFormat="1" ht="27.95" customHeight="1" spans="1:13">
      <c r="A65" s="32" t="s">
        <v>71</v>
      </c>
      <c r="B65" s="55">
        <v>107</v>
      </c>
      <c r="C65" s="56">
        <v>70</v>
      </c>
      <c r="D65" s="57">
        <v>268</v>
      </c>
      <c r="E65" s="58">
        <v>147</v>
      </c>
      <c r="F65" s="28">
        <v>195</v>
      </c>
      <c r="G65" s="59">
        <v>52</v>
      </c>
      <c r="H65" s="31">
        <v>12</v>
      </c>
      <c r="I65" s="69">
        <v>90</v>
      </c>
      <c r="J65" s="59">
        <v>1</v>
      </c>
      <c r="K65" s="63">
        <v>8981</v>
      </c>
      <c r="L65" s="59">
        <v>296</v>
      </c>
      <c r="M65" s="64"/>
    </row>
    <row r="66" s="6" customFormat="1" ht="27.95" customHeight="1" spans="1:13">
      <c r="A66" s="32" t="s">
        <v>72</v>
      </c>
      <c r="B66" s="55">
        <v>69</v>
      </c>
      <c r="C66" s="56">
        <v>82</v>
      </c>
      <c r="D66" s="57">
        <v>251</v>
      </c>
      <c r="E66" s="58">
        <v>138</v>
      </c>
      <c r="F66" s="28">
        <v>160</v>
      </c>
      <c r="G66" s="59">
        <v>138</v>
      </c>
      <c r="H66" s="31">
        <v>20</v>
      </c>
      <c r="I66" s="69">
        <v>50</v>
      </c>
      <c r="J66" s="59">
        <v>1</v>
      </c>
      <c r="K66" s="63">
        <v>8089</v>
      </c>
      <c r="L66" s="59">
        <v>163</v>
      </c>
      <c r="M66" s="64"/>
    </row>
    <row r="67" s="6" customFormat="1" ht="27.95" customHeight="1" spans="1:13">
      <c r="A67" s="32" t="s">
        <v>73</v>
      </c>
      <c r="B67" s="55">
        <v>79</v>
      </c>
      <c r="C67" s="56">
        <v>40</v>
      </c>
      <c r="D67" s="57">
        <v>194</v>
      </c>
      <c r="E67" s="58">
        <v>107</v>
      </c>
      <c r="F67" s="28">
        <v>135</v>
      </c>
      <c r="G67" s="59">
        <v>662</v>
      </c>
      <c r="H67" s="31">
        <v>15</v>
      </c>
      <c r="I67" s="69">
        <v>45</v>
      </c>
      <c r="J67" s="59">
        <v>1</v>
      </c>
      <c r="K67" s="63">
        <v>6162</v>
      </c>
      <c r="L67" s="59">
        <v>291</v>
      </c>
      <c r="M67" s="64"/>
    </row>
    <row r="68" s="6" customFormat="1" ht="27.95" customHeight="1" spans="1:13">
      <c r="A68" s="32" t="s">
        <v>74</v>
      </c>
      <c r="B68" s="55">
        <v>36</v>
      </c>
      <c r="C68" s="56">
        <v>36</v>
      </c>
      <c r="D68" s="57">
        <v>177</v>
      </c>
      <c r="E68" s="58">
        <v>97</v>
      </c>
      <c r="F68" s="28">
        <v>170</v>
      </c>
      <c r="G68" s="59">
        <v>76</v>
      </c>
      <c r="H68" s="31">
        <v>7</v>
      </c>
      <c r="I68" s="69">
        <v>82</v>
      </c>
      <c r="J68" s="59">
        <v>1</v>
      </c>
      <c r="K68" s="63">
        <v>1067</v>
      </c>
      <c r="L68" s="59">
        <v>0</v>
      </c>
      <c r="M68" s="64"/>
    </row>
    <row r="69" s="6" customFormat="1" ht="27.95" customHeight="1" spans="1:13">
      <c r="A69" s="32" t="s">
        <v>75</v>
      </c>
      <c r="B69" s="55">
        <v>51</v>
      </c>
      <c r="C69" s="56">
        <v>15</v>
      </c>
      <c r="D69" s="57">
        <v>101</v>
      </c>
      <c r="E69" s="58">
        <v>56</v>
      </c>
      <c r="F69" s="28">
        <v>85</v>
      </c>
      <c r="G69" s="59">
        <v>119</v>
      </c>
      <c r="H69" s="31">
        <v>9</v>
      </c>
      <c r="I69" s="69">
        <v>20</v>
      </c>
      <c r="J69" s="59">
        <v>1</v>
      </c>
      <c r="K69" s="63">
        <v>3433</v>
      </c>
      <c r="L69" s="59">
        <v>0</v>
      </c>
      <c r="M69" s="64"/>
    </row>
    <row r="70" s="7" customFormat="1" ht="27.95" customHeight="1" spans="1:13">
      <c r="A70" s="21" t="s">
        <v>76</v>
      </c>
      <c r="B70" s="22">
        <f>SUM(B71:B77)</f>
        <v>1965</v>
      </c>
      <c r="C70" s="22">
        <f t="shared" ref="C70:M70" si="7">SUM(C71:C77)</f>
        <v>441</v>
      </c>
      <c r="D70" s="22">
        <f t="shared" si="7"/>
        <v>1600</v>
      </c>
      <c r="E70" s="22">
        <f t="shared" si="7"/>
        <v>700</v>
      </c>
      <c r="F70" s="22">
        <f t="shared" si="7"/>
        <v>1246</v>
      </c>
      <c r="G70" s="22">
        <f t="shared" si="7"/>
        <v>672</v>
      </c>
      <c r="H70" s="22">
        <f t="shared" si="7"/>
        <v>98</v>
      </c>
      <c r="I70" s="22">
        <f t="shared" si="7"/>
        <v>606</v>
      </c>
      <c r="J70" s="22">
        <f t="shared" si="7"/>
        <v>6</v>
      </c>
      <c r="K70" s="22">
        <f t="shared" si="7"/>
        <v>45503</v>
      </c>
      <c r="L70" s="22">
        <f t="shared" si="7"/>
        <v>246</v>
      </c>
      <c r="M70" s="62">
        <f t="shared" si="7"/>
        <v>0</v>
      </c>
    </row>
    <row r="71" s="6" customFormat="1" ht="27.95" customHeight="1" spans="1:13">
      <c r="A71" s="32" t="s">
        <v>18</v>
      </c>
      <c r="B71" s="70">
        <v>0</v>
      </c>
      <c r="C71" s="71">
        <v>0</v>
      </c>
      <c r="D71" s="72">
        <v>0</v>
      </c>
      <c r="E71" s="73">
        <v>0</v>
      </c>
      <c r="F71" s="28">
        <v>0</v>
      </c>
      <c r="G71" s="74">
        <v>0</v>
      </c>
      <c r="H71" s="31">
        <v>0</v>
      </c>
      <c r="I71" s="28">
        <v>0</v>
      </c>
      <c r="J71" s="74">
        <v>0</v>
      </c>
      <c r="K71" s="63">
        <v>0</v>
      </c>
      <c r="L71" s="74">
        <v>0</v>
      </c>
      <c r="M71" s="64"/>
    </row>
    <row r="72" s="6" customFormat="1" ht="27.95" customHeight="1" spans="1:13">
      <c r="A72" s="32" t="s">
        <v>77</v>
      </c>
      <c r="B72" s="70">
        <v>166</v>
      </c>
      <c r="C72" s="71">
        <v>74</v>
      </c>
      <c r="D72" s="72">
        <v>273</v>
      </c>
      <c r="E72" s="73">
        <v>88</v>
      </c>
      <c r="F72" s="28">
        <v>250</v>
      </c>
      <c r="G72" s="74">
        <v>124</v>
      </c>
      <c r="H72" s="31">
        <v>12</v>
      </c>
      <c r="I72" s="100">
        <v>60</v>
      </c>
      <c r="J72" s="74">
        <v>1</v>
      </c>
      <c r="K72" s="63">
        <v>8504</v>
      </c>
      <c r="L72" s="74">
        <v>92</v>
      </c>
      <c r="M72" s="64"/>
    </row>
    <row r="73" s="6" customFormat="1" ht="27.95" customHeight="1" spans="1:13">
      <c r="A73" s="32" t="s">
        <v>78</v>
      </c>
      <c r="B73" s="70">
        <v>233</v>
      </c>
      <c r="C73" s="71">
        <v>55</v>
      </c>
      <c r="D73" s="72">
        <v>262</v>
      </c>
      <c r="E73" s="73">
        <v>91</v>
      </c>
      <c r="F73" s="28">
        <v>125</v>
      </c>
      <c r="G73" s="74">
        <v>15</v>
      </c>
      <c r="H73" s="31">
        <v>10</v>
      </c>
      <c r="I73" s="100">
        <v>55</v>
      </c>
      <c r="J73" s="74">
        <v>1</v>
      </c>
      <c r="K73" s="63">
        <v>5977</v>
      </c>
      <c r="L73" s="74">
        <v>101</v>
      </c>
      <c r="M73" s="64"/>
    </row>
    <row r="74" s="6" customFormat="1" ht="27.95" customHeight="1" spans="1:13">
      <c r="A74" s="32" t="s">
        <v>79</v>
      </c>
      <c r="B74" s="70">
        <v>428</v>
      </c>
      <c r="C74" s="71">
        <v>139</v>
      </c>
      <c r="D74" s="72">
        <v>379</v>
      </c>
      <c r="E74" s="73">
        <v>159</v>
      </c>
      <c r="F74" s="28">
        <v>205</v>
      </c>
      <c r="G74" s="74">
        <v>147</v>
      </c>
      <c r="H74" s="31">
        <v>30</v>
      </c>
      <c r="I74" s="100">
        <v>120</v>
      </c>
      <c r="J74" s="74">
        <v>1</v>
      </c>
      <c r="K74" s="63">
        <v>10491</v>
      </c>
      <c r="L74" s="74">
        <v>32</v>
      </c>
      <c r="M74" s="64"/>
    </row>
    <row r="75" s="6" customFormat="1" ht="27.95" customHeight="1" spans="1:13">
      <c r="A75" s="32" t="s">
        <v>80</v>
      </c>
      <c r="B75" s="70">
        <v>271</v>
      </c>
      <c r="C75" s="71">
        <v>36</v>
      </c>
      <c r="D75" s="72">
        <v>261</v>
      </c>
      <c r="E75" s="73">
        <v>143</v>
      </c>
      <c r="F75" s="28">
        <v>249</v>
      </c>
      <c r="G75" s="74">
        <v>139</v>
      </c>
      <c r="H75" s="31">
        <v>20</v>
      </c>
      <c r="I75" s="100">
        <v>90</v>
      </c>
      <c r="J75" s="74">
        <v>1</v>
      </c>
      <c r="K75" s="63">
        <v>7867</v>
      </c>
      <c r="L75" s="74">
        <v>0</v>
      </c>
      <c r="M75" s="64"/>
    </row>
    <row r="76" s="6" customFormat="1" ht="27.95" customHeight="1" spans="1:13">
      <c r="A76" s="32" t="s">
        <v>81</v>
      </c>
      <c r="B76" s="70">
        <v>320</v>
      </c>
      <c r="C76" s="71">
        <v>63</v>
      </c>
      <c r="D76" s="72">
        <v>209</v>
      </c>
      <c r="E76" s="73">
        <v>104</v>
      </c>
      <c r="F76" s="28">
        <v>147</v>
      </c>
      <c r="G76" s="74">
        <v>71</v>
      </c>
      <c r="H76" s="31">
        <v>16</v>
      </c>
      <c r="I76" s="100">
        <v>120</v>
      </c>
      <c r="J76" s="74">
        <v>1</v>
      </c>
      <c r="K76" s="63">
        <v>5746</v>
      </c>
      <c r="L76" s="74">
        <v>21</v>
      </c>
      <c r="M76" s="64"/>
    </row>
    <row r="77" s="6" customFormat="1" ht="27.75" customHeight="1" spans="1:13">
      <c r="A77" s="32" t="s">
        <v>82</v>
      </c>
      <c r="B77" s="70">
        <v>547</v>
      </c>
      <c r="C77" s="71">
        <v>74</v>
      </c>
      <c r="D77" s="72">
        <v>216</v>
      </c>
      <c r="E77" s="73">
        <v>115</v>
      </c>
      <c r="F77" s="28">
        <v>270</v>
      </c>
      <c r="G77" s="74">
        <v>176</v>
      </c>
      <c r="H77" s="31">
        <v>10</v>
      </c>
      <c r="I77" s="100">
        <v>161</v>
      </c>
      <c r="J77" s="74">
        <v>1</v>
      </c>
      <c r="K77" s="63">
        <v>6918</v>
      </c>
      <c r="L77" s="74">
        <v>0</v>
      </c>
      <c r="M77" s="64">
        <v>0</v>
      </c>
    </row>
    <row r="78" s="7" customFormat="1" ht="27.95" customHeight="1" spans="1:13">
      <c r="A78" s="21" t="s">
        <v>83</v>
      </c>
      <c r="B78" s="22">
        <f>SUM(B79:B83)</f>
        <v>1290</v>
      </c>
      <c r="C78" s="22">
        <f t="shared" ref="C78:M78" si="8">SUM(C79:C83)</f>
        <v>118</v>
      </c>
      <c r="D78" s="22">
        <f t="shared" si="8"/>
        <v>700</v>
      </c>
      <c r="E78" s="22">
        <f t="shared" si="8"/>
        <v>300</v>
      </c>
      <c r="F78" s="22">
        <f t="shared" si="8"/>
        <v>430</v>
      </c>
      <c r="G78" s="22">
        <f t="shared" si="8"/>
        <v>343</v>
      </c>
      <c r="H78" s="22">
        <f t="shared" si="8"/>
        <v>21</v>
      </c>
      <c r="I78" s="22">
        <f t="shared" si="8"/>
        <v>200</v>
      </c>
      <c r="J78" s="22">
        <f t="shared" si="8"/>
        <v>5</v>
      </c>
      <c r="K78" s="22">
        <f t="shared" si="8"/>
        <v>18022</v>
      </c>
      <c r="L78" s="22">
        <f t="shared" si="8"/>
        <v>50</v>
      </c>
      <c r="M78" s="62">
        <f t="shared" si="8"/>
        <v>0</v>
      </c>
    </row>
    <row r="79" s="6" customFormat="1" ht="27.95" customHeight="1" spans="1:13">
      <c r="A79" s="32" t="s">
        <v>18</v>
      </c>
      <c r="B79" s="75">
        <v>75</v>
      </c>
      <c r="C79" s="76">
        <v>40</v>
      </c>
      <c r="D79" s="77">
        <v>50</v>
      </c>
      <c r="E79" s="78">
        <v>20</v>
      </c>
      <c r="F79" s="28">
        <v>15</v>
      </c>
      <c r="G79" s="79">
        <v>33</v>
      </c>
      <c r="H79" s="31">
        <v>2</v>
      </c>
      <c r="I79" s="28">
        <v>20</v>
      </c>
      <c r="J79" s="79">
        <v>1</v>
      </c>
      <c r="K79" s="63">
        <v>1254</v>
      </c>
      <c r="L79" s="79">
        <v>5</v>
      </c>
      <c r="M79" s="64"/>
    </row>
    <row r="80" s="6" customFormat="1" ht="27.95" customHeight="1" spans="1:13">
      <c r="A80" s="32" t="s">
        <v>84</v>
      </c>
      <c r="B80" s="75">
        <v>422</v>
      </c>
      <c r="C80" s="76">
        <v>33</v>
      </c>
      <c r="D80" s="77">
        <v>240</v>
      </c>
      <c r="E80" s="78">
        <v>105</v>
      </c>
      <c r="F80" s="28">
        <v>175</v>
      </c>
      <c r="G80" s="79">
        <v>162</v>
      </c>
      <c r="H80" s="31">
        <v>7</v>
      </c>
      <c r="I80" s="28">
        <v>60</v>
      </c>
      <c r="J80" s="79">
        <v>1</v>
      </c>
      <c r="K80" s="63">
        <v>6444</v>
      </c>
      <c r="L80" s="79">
        <v>19</v>
      </c>
      <c r="M80" s="64"/>
    </row>
    <row r="81" s="6" customFormat="1" ht="27.95" customHeight="1" spans="1:13">
      <c r="A81" s="32" t="s">
        <v>85</v>
      </c>
      <c r="B81" s="75">
        <v>485</v>
      </c>
      <c r="C81" s="76">
        <v>38</v>
      </c>
      <c r="D81" s="77">
        <v>215</v>
      </c>
      <c r="E81" s="78">
        <v>90</v>
      </c>
      <c r="F81" s="28">
        <v>70</v>
      </c>
      <c r="G81" s="79">
        <v>69</v>
      </c>
      <c r="H81" s="31">
        <v>9</v>
      </c>
      <c r="I81" s="28">
        <v>60</v>
      </c>
      <c r="J81" s="79">
        <v>1</v>
      </c>
      <c r="K81" s="63">
        <v>5472</v>
      </c>
      <c r="L81" s="79">
        <v>0</v>
      </c>
      <c r="M81" s="64"/>
    </row>
    <row r="82" s="6" customFormat="1" ht="27.95" customHeight="1" spans="1:13">
      <c r="A82" s="32" t="s">
        <v>86</v>
      </c>
      <c r="B82" s="75">
        <v>246</v>
      </c>
      <c r="C82" s="76">
        <v>6</v>
      </c>
      <c r="D82" s="77">
        <v>145</v>
      </c>
      <c r="E82" s="78">
        <v>70</v>
      </c>
      <c r="F82" s="28">
        <v>145</v>
      </c>
      <c r="G82" s="79">
        <v>72</v>
      </c>
      <c r="H82" s="31">
        <v>2</v>
      </c>
      <c r="I82" s="28">
        <v>40</v>
      </c>
      <c r="J82" s="79">
        <v>1</v>
      </c>
      <c r="K82" s="63">
        <v>3703</v>
      </c>
      <c r="L82" s="79">
        <v>26</v>
      </c>
      <c r="M82" s="64"/>
    </row>
    <row r="83" s="6" customFormat="1" ht="27.95" customHeight="1" spans="1:13">
      <c r="A83" s="32" t="s">
        <v>87</v>
      </c>
      <c r="B83" s="75">
        <v>62</v>
      </c>
      <c r="C83" s="76">
        <v>1</v>
      </c>
      <c r="D83" s="77">
        <v>50</v>
      </c>
      <c r="E83" s="78">
        <v>15</v>
      </c>
      <c r="F83" s="28">
        <v>25</v>
      </c>
      <c r="G83" s="79">
        <v>7</v>
      </c>
      <c r="H83" s="31">
        <v>1</v>
      </c>
      <c r="I83" s="28">
        <v>20</v>
      </c>
      <c r="J83" s="79">
        <v>1</v>
      </c>
      <c r="K83" s="63">
        <v>1149</v>
      </c>
      <c r="L83" s="79">
        <v>0</v>
      </c>
      <c r="M83" s="64"/>
    </row>
    <row r="84" s="7" customFormat="1" ht="27.95" customHeight="1" spans="1:13">
      <c r="A84" s="21" t="s">
        <v>88</v>
      </c>
      <c r="B84" s="22">
        <f>SUM(B85:B94)</f>
        <v>1436</v>
      </c>
      <c r="C84" s="22">
        <f t="shared" ref="C84:M84" si="9">SUM(C85:C94)</f>
        <v>497</v>
      </c>
      <c r="D84" s="22">
        <f t="shared" si="9"/>
        <v>1800</v>
      </c>
      <c r="E84" s="22">
        <f t="shared" si="9"/>
        <v>1225</v>
      </c>
      <c r="F84" s="22">
        <f t="shared" si="9"/>
        <v>2010</v>
      </c>
      <c r="G84" s="22">
        <f t="shared" si="9"/>
        <v>1719</v>
      </c>
      <c r="H84" s="22">
        <f t="shared" si="9"/>
        <v>184</v>
      </c>
      <c r="I84" s="22">
        <f t="shared" si="9"/>
        <v>844</v>
      </c>
      <c r="J84" s="22">
        <f t="shared" si="9"/>
        <v>9</v>
      </c>
      <c r="K84" s="22">
        <f t="shared" si="9"/>
        <v>65809</v>
      </c>
      <c r="L84" s="22">
        <f t="shared" si="9"/>
        <v>1021</v>
      </c>
      <c r="M84" s="62">
        <f t="shared" si="9"/>
        <v>0</v>
      </c>
    </row>
    <row r="85" s="6" customFormat="1" ht="27.95" customHeight="1" spans="1:13">
      <c r="A85" s="32" t="s">
        <v>18</v>
      </c>
      <c r="B85" s="80">
        <v>0</v>
      </c>
      <c r="C85" s="81">
        <v>0</v>
      </c>
      <c r="D85" s="82"/>
      <c r="E85" s="83"/>
      <c r="F85" s="28"/>
      <c r="G85" s="84"/>
      <c r="H85" s="31">
        <v>0</v>
      </c>
      <c r="I85" s="28">
        <v>0</v>
      </c>
      <c r="J85" s="84">
        <v>0</v>
      </c>
      <c r="K85" s="63">
        <v>0</v>
      </c>
      <c r="L85" s="84">
        <v>0</v>
      </c>
      <c r="M85" s="64"/>
    </row>
    <row r="86" s="6" customFormat="1" ht="27.75" customHeight="1" spans="1:13">
      <c r="A86" s="32" t="s">
        <v>89</v>
      </c>
      <c r="B86" s="80">
        <v>11</v>
      </c>
      <c r="C86" s="81">
        <v>52</v>
      </c>
      <c r="D86" s="85">
        <v>158</v>
      </c>
      <c r="E86" s="83">
        <v>107</v>
      </c>
      <c r="F86" s="28">
        <v>145</v>
      </c>
      <c r="G86" s="84">
        <v>236</v>
      </c>
      <c r="H86" s="31">
        <v>12</v>
      </c>
      <c r="I86" s="101">
        <v>80</v>
      </c>
      <c r="J86" s="84">
        <v>1</v>
      </c>
      <c r="K86" s="63">
        <v>6155</v>
      </c>
      <c r="L86" s="84">
        <v>233</v>
      </c>
      <c r="M86" s="64"/>
    </row>
    <row r="87" s="6" customFormat="1" ht="27.95" customHeight="1" spans="1:13">
      <c r="A87" s="32" t="s">
        <v>90</v>
      </c>
      <c r="B87" s="80">
        <v>31</v>
      </c>
      <c r="C87" s="81">
        <v>61</v>
      </c>
      <c r="D87" s="85">
        <v>184</v>
      </c>
      <c r="E87" s="83">
        <v>126</v>
      </c>
      <c r="F87" s="28">
        <v>310</v>
      </c>
      <c r="G87" s="84">
        <v>234</v>
      </c>
      <c r="H87" s="31">
        <v>16</v>
      </c>
      <c r="I87" s="101">
        <v>40</v>
      </c>
      <c r="J87" s="84">
        <v>1</v>
      </c>
      <c r="K87" s="63">
        <v>8799</v>
      </c>
      <c r="L87" s="84">
        <v>275</v>
      </c>
      <c r="M87" s="64"/>
    </row>
    <row r="88" s="6" customFormat="1" ht="27.95" customHeight="1" spans="1:13">
      <c r="A88" s="32" t="s">
        <v>91</v>
      </c>
      <c r="B88" s="80">
        <v>68</v>
      </c>
      <c r="C88" s="81">
        <v>31</v>
      </c>
      <c r="D88" s="85">
        <v>137</v>
      </c>
      <c r="E88" s="83">
        <v>92</v>
      </c>
      <c r="F88" s="28">
        <v>155</v>
      </c>
      <c r="G88" s="84">
        <v>190</v>
      </c>
      <c r="H88" s="31">
        <v>13</v>
      </c>
      <c r="I88" s="101">
        <v>42</v>
      </c>
      <c r="J88" s="84">
        <v>1</v>
      </c>
      <c r="K88" s="63">
        <v>3597</v>
      </c>
      <c r="L88" s="84">
        <v>248</v>
      </c>
      <c r="M88" s="64"/>
    </row>
    <row r="89" s="6" customFormat="1" ht="27.75" customHeight="1" spans="1:13">
      <c r="A89" s="32" t="s">
        <v>92</v>
      </c>
      <c r="B89" s="80">
        <v>690</v>
      </c>
      <c r="C89" s="81">
        <v>64</v>
      </c>
      <c r="D89" s="85">
        <v>367</v>
      </c>
      <c r="E89" s="83">
        <v>249</v>
      </c>
      <c r="F89" s="28">
        <v>320</v>
      </c>
      <c r="G89" s="84">
        <v>241</v>
      </c>
      <c r="H89" s="31">
        <v>41</v>
      </c>
      <c r="I89" s="28">
        <v>259</v>
      </c>
      <c r="J89" s="84">
        <v>1</v>
      </c>
      <c r="K89" s="63">
        <v>13331</v>
      </c>
      <c r="L89" s="84">
        <v>1</v>
      </c>
      <c r="M89" s="64"/>
    </row>
    <row r="90" s="6" customFormat="1" ht="27.95" customHeight="1" spans="1:13">
      <c r="A90" s="32" t="s">
        <v>93</v>
      </c>
      <c r="B90" s="80">
        <v>128</v>
      </c>
      <c r="C90" s="81">
        <v>125</v>
      </c>
      <c r="D90" s="85">
        <v>358</v>
      </c>
      <c r="E90" s="83">
        <v>243</v>
      </c>
      <c r="F90" s="28">
        <v>300</v>
      </c>
      <c r="G90" s="84">
        <v>393</v>
      </c>
      <c r="H90" s="31">
        <v>40</v>
      </c>
      <c r="I90" s="28">
        <v>160</v>
      </c>
      <c r="J90" s="84">
        <v>1</v>
      </c>
      <c r="K90" s="63">
        <v>13721</v>
      </c>
      <c r="L90" s="84">
        <v>0</v>
      </c>
      <c r="M90" s="64"/>
    </row>
    <row r="91" s="6" customFormat="1" ht="27.95" customHeight="1" spans="1:13">
      <c r="A91" s="32" t="s">
        <v>94</v>
      </c>
      <c r="B91" s="80">
        <v>297</v>
      </c>
      <c r="C91" s="81">
        <v>32</v>
      </c>
      <c r="D91" s="85">
        <v>130</v>
      </c>
      <c r="E91" s="83">
        <v>91</v>
      </c>
      <c r="F91" s="28">
        <v>140</v>
      </c>
      <c r="G91" s="84">
        <v>187</v>
      </c>
      <c r="H91" s="31">
        <v>17</v>
      </c>
      <c r="I91" s="28">
        <v>75</v>
      </c>
      <c r="J91" s="84">
        <v>1</v>
      </c>
      <c r="K91" s="63">
        <v>6224</v>
      </c>
      <c r="L91" s="84">
        <v>0</v>
      </c>
      <c r="M91" s="64"/>
    </row>
    <row r="92" s="6" customFormat="1" ht="27.95" customHeight="1" spans="1:13">
      <c r="A92" s="32" t="s">
        <v>95</v>
      </c>
      <c r="B92" s="80">
        <v>51</v>
      </c>
      <c r="C92" s="81">
        <v>55</v>
      </c>
      <c r="D92" s="85">
        <v>133</v>
      </c>
      <c r="E92" s="83">
        <v>90</v>
      </c>
      <c r="F92" s="28">
        <v>150</v>
      </c>
      <c r="G92" s="84">
        <v>78</v>
      </c>
      <c r="H92" s="31">
        <v>10</v>
      </c>
      <c r="I92" s="28">
        <v>100</v>
      </c>
      <c r="J92" s="84">
        <v>1</v>
      </c>
      <c r="K92" s="63">
        <v>4149</v>
      </c>
      <c r="L92" s="84">
        <v>0</v>
      </c>
      <c r="M92" s="64"/>
    </row>
    <row r="93" s="6" customFormat="1" ht="27.95" customHeight="1" spans="1:13">
      <c r="A93" s="32" t="s">
        <v>96</v>
      </c>
      <c r="B93" s="80">
        <v>52</v>
      </c>
      <c r="C93" s="81">
        <v>37</v>
      </c>
      <c r="D93" s="85">
        <v>180</v>
      </c>
      <c r="E93" s="83">
        <v>123</v>
      </c>
      <c r="F93" s="28">
        <v>190</v>
      </c>
      <c r="G93" s="84">
        <v>30</v>
      </c>
      <c r="H93" s="31">
        <v>20</v>
      </c>
      <c r="I93" s="28">
        <v>38</v>
      </c>
      <c r="J93" s="84">
        <v>1</v>
      </c>
      <c r="K93" s="63">
        <v>2949</v>
      </c>
      <c r="L93" s="84">
        <v>3</v>
      </c>
      <c r="M93" s="64"/>
    </row>
    <row r="94" s="6" customFormat="1" ht="27.95" customHeight="1" spans="1:13">
      <c r="A94" s="32" t="s">
        <v>97</v>
      </c>
      <c r="B94" s="80">
        <v>108</v>
      </c>
      <c r="C94" s="81">
        <v>40</v>
      </c>
      <c r="D94" s="85">
        <v>153</v>
      </c>
      <c r="E94" s="83">
        <v>104</v>
      </c>
      <c r="F94" s="28">
        <v>300</v>
      </c>
      <c r="G94" s="84">
        <v>130</v>
      </c>
      <c r="H94" s="31">
        <v>15</v>
      </c>
      <c r="I94" s="28">
        <v>50</v>
      </c>
      <c r="J94" s="84">
        <v>1</v>
      </c>
      <c r="K94" s="63">
        <v>6884</v>
      </c>
      <c r="L94" s="84">
        <v>261</v>
      </c>
      <c r="M94" s="64"/>
    </row>
    <row r="95" s="7" customFormat="1" ht="27.95" customHeight="1" spans="1:13">
      <c r="A95" s="21" t="s">
        <v>98</v>
      </c>
      <c r="B95" s="22">
        <f>SUM(B96:B105)</f>
        <v>2619</v>
      </c>
      <c r="C95" s="22">
        <f t="shared" ref="C95:M95" si="10">SUM(C96:C105)</f>
        <v>453</v>
      </c>
      <c r="D95" s="22">
        <f t="shared" si="10"/>
        <v>1500</v>
      </c>
      <c r="E95" s="22">
        <f t="shared" si="10"/>
        <v>600</v>
      </c>
      <c r="F95" s="22">
        <f t="shared" si="10"/>
        <v>1154</v>
      </c>
      <c r="G95" s="22">
        <f t="shared" si="10"/>
        <v>652</v>
      </c>
      <c r="H95" s="22">
        <f t="shared" si="10"/>
        <v>88</v>
      </c>
      <c r="I95" s="22">
        <f t="shared" si="10"/>
        <v>160</v>
      </c>
      <c r="J95" s="22">
        <f t="shared" si="10"/>
        <v>9</v>
      </c>
      <c r="K95" s="22">
        <f t="shared" si="10"/>
        <v>40974</v>
      </c>
      <c r="L95" s="22">
        <f t="shared" si="10"/>
        <v>210</v>
      </c>
      <c r="M95" s="62">
        <f t="shared" si="10"/>
        <v>2</v>
      </c>
    </row>
    <row r="96" s="6" customFormat="1" ht="27.95" customHeight="1" spans="1:13">
      <c r="A96" s="32" t="s">
        <v>18</v>
      </c>
      <c r="B96" s="86">
        <v>21</v>
      </c>
      <c r="C96" s="87">
        <v>15</v>
      </c>
      <c r="D96" s="88">
        <v>10</v>
      </c>
      <c r="E96" s="89">
        <v>7</v>
      </c>
      <c r="F96" s="28">
        <v>20</v>
      </c>
      <c r="G96" s="90">
        <v>9</v>
      </c>
      <c r="H96" s="31">
        <v>0</v>
      </c>
      <c r="I96" s="28">
        <v>5</v>
      </c>
      <c r="J96" s="90">
        <v>0</v>
      </c>
      <c r="K96" s="102">
        <v>450</v>
      </c>
      <c r="L96" s="90">
        <v>0</v>
      </c>
      <c r="M96" s="64"/>
    </row>
    <row r="97" s="6" customFormat="1" ht="27.95" customHeight="1" spans="1:13">
      <c r="A97" s="32" t="s">
        <v>99</v>
      </c>
      <c r="B97" s="86">
        <v>305</v>
      </c>
      <c r="C97" s="87">
        <v>56</v>
      </c>
      <c r="D97" s="88">
        <v>210</v>
      </c>
      <c r="E97" s="89">
        <v>84</v>
      </c>
      <c r="F97" s="28">
        <v>170</v>
      </c>
      <c r="G97" s="90">
        <v>197</v>
      </c>
      <c r="H97" s="31">
        <v>14</v>
      </c>
      <c r="I97" s="103">
        <v>20</v>
      </c>
      <c r="J97" s="90">
        <v>1</v>
      </c>
      <c r="K97" s="102">
        <v>7019</v>
      </c>
      <c r="L97" s="90">
        <v>0</v>
      </c>
      <c r="M97" s="64"/>
    </row>
    <row r="98" s="6" customFormat="1" ht="27.75" customHeight="1" spans="1:13">
      <c r="A98" s="32" t="s">
        <v>100</v>
      </c>
      <c r="B98" s="86">
        <v>342</v>
      </c>
      <c r="C98" s="87">
        <v>95</v>
      </c>
      <c r="D98" s="88">
        <v>160</v>
      </c>
      <c r="E98" s="89">
        <v>63</v>
      </c>
      <c r="F98" s="28">
        <v>143</v>
      </c>
      <c r="G98" s="90">
        <v>90</v>
      </c>
      <c r="H98" s="31">
        <v>2</v>
      </c>
      <c r="I98" s="103">
        <v>20</v>
      </c>
      <c r="J98" s="90">
        <v>1</v>
      </c>
      <c r="K98" s="102">
        <v>4687</v>
      </c>
      <c r="L98" s="90">
        <v>59</v>
      </c>
      <c r="M98" s="64"/>
    </row>
    <row r="99" s="6" customFormat="1" ht="27.95" customHeight="1" spans="1:13">
      <c r="A99" s="32" t="s">
        <v>101</v>
      </c>
      <c r="B99" s="86">
        <v>357</v>
      </c>
      <c r="C99" s="87">
        <v>83</v>
      </c>
      <c r="D99" s="88">
        <v>210</v>
      </c>
      <c r="E99" s="89">
        <v>87</v>
      </c>
      <c r="F99" s="28">
        <v>196</v>
      </c>
      <c r="G99" s="90">
        <v>79</v>
      </c>
      <c r="H99" s="31">
        <v>8</v>
      </c>
      <c r="I99" s="103">
        <v>21</v>
      </c>
      <c r="J99" s="90">
        <v>1</v>
      </c>
      <c r="K99" s="102">
        <v>4773</v>
      </c>
      <c r="L99" s="90">
        <v>1</v>
      </c>
      <c r="M99" s="64">
        <v>1</v>
      </c>
    </row>
    <row r="100" s="6" customFormat="1" ht="27.95" customHeight="1" spans="1:13">
      <c r="A100" s="32" t="s">
        <v>102</v>
      </c>
      <c r="B100" s="86">
        <v>124</v>
      </c>
      <c r="C100" s="87">
        <v>22</v>
      </c>
      <c r="D100" s="88">
        <v>100</v>
      </c>
      <c r="E100" s="89">
        <v>36</v>
      </c>
      <c r="F100" s="28">
        <v>35</v>
      </c>
      <c r="G100" s="90">
        <v>30</v>
      </c>
      <c r="H100" s="31">
        <v>5</v>
      </c>
      <c r="I100" s="28">
        <v>10</v>
      </c>
      <c r="J100" s="90">
        <v>1</v>
      </c>
      <c r="K100" s="102">
        <v>2172</v>
      </c>
      <c r="L100" s="90">
        <v>7</v>
      </c>
      <c r="M100" s="64"/>
    </row>
    <row r="101" s="6" customFormat="1" ht="27.95" customHeight="1" spans="1:13">
      <c r="A101" s="32" t="s">
        <v>103</v>
      </c>
      <c r="B101" s="86">
        <v>190</v>
      </c>
      <c r="C101" s="87">
        <v>62</v>
      </c>
      <c r="D101" s="88">
        <v>140</v>
      </c>
      <c r="E101" s="89">
        <v>54</v>
      </c>
      <c r="F101" s="28">
        <v>140</v>
      </c>
      <c r="G101" s="90">
        <v>40</v>
      </c>
      <c r="H101" s="31">
        <v>16</v>
      </c>
      <c r="I101" s="28">
        <v>12</v>
      </c>
      <c r="J101" s="90">
        <v>1</v>
      </c>
      <c r="K101" s="102">
        <v>2710</v>
      </c>
      <c r="L101" s="90">
        <v>54</v>
      </c>
      <c r="M101" s="64"/>
    </row>
    <row r="102" s="6" customFormat="1" ht="27.95" customHeight="1" spans="1:13">
      <c r="A102" s="32" t="s">
        <v>104</v>
      </c>
      <c r="B102" s="86">
        <v>297</v>
      </c>
      <c r="C102" s="87">
        <v>45</v>
      </c>
      <c r="D102" s="88">
        <v>220</v>
      </c>
      <c r="E102" s="89">
        <v>91</v>
      </c>
      <c r="F102" s="28">
        <v>240</v>
      </c>
      <c r="G102" s="90">
        <v>103</v>
      </c>
      <c r="H102" s="31">
        <v>20</v>
      </c>
      <c r="I102" s="28">
        <v>30</v>
      </c>
      <c r="J102" s="90">
        <v>1</v>
      </c>
      <c r="K102" s="102">
        <v>8602</v>
      </c>
      <c r="L102" s="90">
        <v>12</v>
      </c>
      <c r="M102" s="64"/>
    </row>
    <row r="103" s="6" customFormat="1" ht="27.95" customHeight="1" spans="1:13">
      <c r="A103" s="32" t="s">
        <v>105</v>
      </c>
      <c r="B103" s="86">
        <v>303</v>
      </c>
      <c r="C103" s="87">
        <v>32</v>
      </c>
      <c r="D103" s="88">
        <v>150</v>
      </c>
      <c r="E103" s="89">
        <v>59</v>
      </c>
      <c r="F103" s="28">
        <v>55</v>
      </c>
      <c r="G103" s="90">
        <v>0</v>
      </c>
      <c r="H103" s="31">
        <v>9</v>
      </c>
      <c r="I103" s="28">
        <v>12</v>
      </c>
      <c r="J103" s="90">
        <v>1</v>
      </c>
      <c r="K103" s="102">
        <v>3735</v>
      </c>
      <c r="L103" s="90">
        <v>10</v>
      </c>
      <c r="M103" s="64"/>
    </row>
    <row r="104" s="6" customFormat="1" ht="27.75" customHeight="1" spans="1:13">
      <c r="A104" s="32" t="s">
        <v>106</v>
      </c>
      <c r="B104" s="86">
        <v>485</v>
      </c>
      <c r="C104" s="87">
        <v>18</v>
      </c>
      <c r="D104" s="88">
        <v>150</v>
      </c>
      <c r="E104" s="89">
        <v>60</v>
      </c>
      <c r="F104" s="28">
        <v>50</v>
      </c>
      <c r="G104" s="90">
        <v>0</v>
      </c>
      <c r="H104" s="31">
        <v>4</v>
      </c>
      <c r="I104" s="28">
        <v>15</v>
      </c>
      <c r="J104" s="90">
        <v>1</v>
      </c>
      <c r="K104" s="102">
        <v>3872</v>
      </c>
      <c r="L104" s="90">
        <v>32</v>
      </c>
      <c r="M104" s="64">
        <v>1</v>
      </c>
    </row>
    <row r="105" s="6" customFormat="1" ht="27.95" customHeight="1" spans="1:13">
      <c r="A105" s="32" t="s">
        <v>107</v>
      </c>
      <c r="B105" s="86">
        <v>195</v>
      </c>
      <c r="C105" s="87">
        <v>25</v>
      </c>
      <c r="D105" s="88">
        <v>150</v>
      </c>
      <c r="E105" s="89">
        <v>59</v>
      </c>
      <c r="F105" s="28">
        <v>105</v>
      </c>
      <c r="G105" s="91">
        <v>104</v>
      </c>
      <c r="H105" s="31">
        <v>10</v>
      </c>
      <c r="I105" s="28">
        <v>15</v>
      </c>
      <c r="J105" s="91">
        <v>1</v>
      </c>
      <c r="K105" s="102">
        <v>2954</v>
      </c>
      <c r="L105" s="91">
        <v>35</v>
      </c>
      <c r="M105" s="64"/>
    </row>
    <row r="106" s="7" customFormat="1" ht="27.95" customHeight="1" spans="1:13">
      <c r="A106" s="21" t="s">
        <v>108</v>
      </c>
      <c r="B106" s="22">
        <f>SUM(B107:B117)</f>
        <v>799</v>
      </c>
      <c r="C106" s="22">
        <f t="shared" ref="C106:M106" si="11">SUM(C107:C117)</f>
        <v>446</v>
      </c>
      <c r="D106" s="22">
        <f t="shared" si="11"/>
        <v>2500</v>
      </c>
      <c r="E106" s="22">
        <f t="shared" si="11"/>
        <v>1300</v>
      </c>
      <c r="F106" s="22">
        <f t="shared" si="11"/>
        <v>3000</v>
      </c>
      <c r="G106" s="22">
        <f t="shared" si="11"/>
        <v>1892</v>
      </c>
      <c r="H106" s="22">
        <f t="shared" si="11"/>
        <v>0</v>
      </c>
      <c r="I106" s="22">
        <f t="shared" si="11"/>
        <v>444</v>
      </c>
      <c r="J106" s="22">
        <f t="shared" si="11"/>
        <v>15</v>
      </c>
      <c r="K106" s="22">
        <f t="shared" si="11"/>
        <v>112327</v>
      </c>
      <c r="L106" s="22">
        <f t="shared" si="11"/>
        <v>1247</v>
      </c>
      <c r="M106" s="62">
        <f t="shared" si="11"/>
        <v>0</v>
      </c>
    </row>
    <row r="107" ht="27.95" customHeight="1" spans="1:13">
      <c r="A107" s="32" t="s">
        <v>18</v>
      </c>
      <c r="B107" s="28">
        <v>0</v>
      </c>
      <c r="C107" s="28">
        <v>0</v>
      </c>
      <c r="D107" s="28">
        <v>20</v>
      </c>
      <c r="E107" s="28">
        <v>20</v>
      </c>
      <c r="F107" s="28">
        <v>0</v>
      </c>
      <c r="G107" s="39">
        <v>44</v>
      </c>
      <c r="H107" s="92"/>
      <c r="I107" s="28">
        <v>0</v>
      </c>
      <c r="J107" s="39">
        <v>0</v>
      </c>
      <c r="K107" s="104">
        <v>886</v>
      </c>
      <c r="L107" s="39">
        <v>54</v>
      </c>
      <c r="M107" s="105"/>
    </row>
    <row r="108" ht="27.95" customHeight="1" spans="1:13">
      <c r="A108" s="93" t="s">
        <v>109</v>
      </c>
      <c r="B108" s="28">
        <v>88</v>
      </c>
      <c r="C108" s="28">
        <v>34</v>
      </c>
      <c r="D108" s="28">
        <v>330</v>
      </c>
      <c r="E108" s="28">
        <v>200</v>
      </c>
      <c r="F108" s="28">
        <v>420</v>
      </c>
      <c r="G108" s="39">
        <v>39</v>
      </c>
      <c r="H108" s="92"/>
      <c r="I108" s="28">
        <v>40</v>
      </c>
      <c r="J108" s="39">
        <v>1</v>
      </c>
      <c r="K108" s="104">
        <v>17126</v>
      </c>
      <c r="L108" s="39">
        <v>89</v>
      </c>
      <c r="M108" s="105"/>
    </row>
    <row r="109" ht="27.95" customHeight="1" spans="1:13">
      <c r="A109" s="94" t="s">
        <v>110</v>
      </c>
      <c r="B109" s="28">
        <v>29</v>
      </c>
      <c r="C109" s="28">
        <v>55</v>
      </c>
      <c r="D109" s="28">
        <v>340</v>
      </c>
      <c r="E109" s="28">
        <v>120</v>
      </c>
      <c r="F109" s="28">
        <v>340</v>
      </c>
      <c r="G109" s="39">
        <v>349</v>
      </c>
      <c r="H109" s="92"/>
      <c r="I109" s="28">
        <v>50</v>
      </c>
      <c r="J109" s="39">
        <v>3</v>
      </c>
      <c r="K109" s="104">
        <v>12201</v>
      </c>
      <c r="L109" s="39">
        <v>349</v>
      </c>
      <c r="M109" s="105"/>
    </row>
    <row r="110" ht="27.95" customHeight="1" spans="1:13">
      <c r="A110" s="94" t="s">
        <v>111</v>
      </c>
      <c r="B110" s="28">
        <v>30</v>
      </c>
      <c r="C110" s="28">
        <v>49</v>
      </c>
      <c r="D110" s="28">
        <v>110</v>
      </c>
      <c r="E110" s="28">
        <v>50</v>
      </c>
      <c r="F110" s="28">
        <v>170</v>
      </c>
      <c r="G110" s="39">
        <v>149</v>
      </c>
      <c r="H110" s="92"/>
      <c r="I110" s="28">
        <v>20</v>
      </c>
      <c r="J110" s="39">
        <v>1</v>
      </c>
      <c r="K110" s="104">
        <v>4627</v>
      </c>
      <c r="L110" s="39">
        <v>163</v>
      </c>
      <c r="M110" s="105"/>
    </row>
    <row r="111" ht="27.95" customHeight="1" spans="1:13">
      <c r="A111" s="94" t="s">
        <v>112</v>
      </c>
      <c r="B111" s="28">
        <v>34</v>
      </c>
      <c r="C111" s="28">
        <v>23</v>
      </c>
      <c r="D111" s="28">
        <v>150</v>
      </c>
      <c r="E111" s="28">
        <v>60</v>
      </c>
      <c r="F111" s="28">
        <v>100</v>
      </c>
      <c r="G111" s="39">
        <v>216</v>
      </c>
      <c r="H111" s="92"/>
      <c r="I111" s="28">
        <v>15</v>
      </c>
      <c r="J111" s="39">
        <v>2</v>
      </c>
      <c r="K111" s="104">
        <v>3944</v>
      </c>
      <c r="L111" s="39">
        <v>94</v>
      </c>
      <c r="M111" s="105"/>
    </row>
    <row r="112" ht="27.95" customHeight="1" spans="1:13">
      <c r="A112" s="94" t="s">
        <v>113</v>
      </c>
      <c r="B112" s="28">
        <v>40</v>
      </c>
      <c r="C112" s="28">
        <v>40</v>
      </c>
      <c r="D112" s="28">
        <v>160</v>
      </c>
      <c r="E112" s="28">
        <v>75</v>
      </c>
      <c r="F112" s="28">
        <v>230</v>
      </c>
      <c r="G112" s="39">
        <v>231</v>
      </c>
      <c r="H112" s="92"/>
      <c r="I112" s="28">
        <v>35</v>
      </c>
      <c r="J112" s="39">
        <v>1</v>
      </c>
      <c r="K112" s="104">
        <v>6615</v>
      </c>
      <c r="L112" s="39">
        <v>1</v>
      </c>
      <c r="M112" s="105"/>
    </row>
    <row r="113" ht="27.95" customHeight="1" spans="1:13">
      <c r="A113" s="94" t="s">
        <v>114</v>
      </c>
      <c r="B113" s="28">
        <v>132</v>
      </c>
      <c r="C113" s="28">
        <v>117</v>
      </c>
      <c r="D113" s="28">
        <v>300</v>
      </c>
      <c r="E113" s="28">
        <v>150</v>
      </c>
      <c r="F113" s="28">
        <v>420</v>
      </c>
      <c r="G113" s="39">
        <v>349</v>
      </c>
      <c r="H113" s="92"/>
      <c r="I113" s="28">
        <v>50</v>
      </c>
      <c r="J113" s="39">
        <v>4</v>
      </c>
      <c r="K113" s="104">
        <v>11426</v>
      </c>
      <c r="L113" s="39">
        <v>401</v>
      </c>
      <c r="M113" s="105"/>
    </row>
    <row r="114" ht="27.95" customHeight="1" spans="1:13">
      <c r="A114" s="94" t="s">
        <v>115</v>
      </c>
      <c r="B114" s="28">
        <v>77</v>
      </c>
      <c r="C114" s="28">
        <v>26</v>
      </c>
      <c r="D114" s="28">
        <v>250</v>
      </c>
      <c r="E114" s="28">
        <v>130</v>
      </c>
      <c r="F114" s="28">
        <v>280</v>
      </c>
      <c r="G114" s="39">
        <v>183</v>
      </c>
      <c r="H114" s="92"/>
      <c r="I114" s="28">
        <v>50</v>
      </c>
      <c r="J114" s="39">
        <v>1</v>
      </c>
      <c r="K114" s="104">
        <v>9911</v>
      </c>
      <c r="L114" s="39">
        <v>78</v>
      </c>
      <c r="M114" s="105"/>
    </row>
    <row r="115" ht="27.95" customHeight="1" spans="1:13">
      <c r="A115" s="94" t="s">
        <v>116</v>
      </c>
      <c r="B115" s="28">
        <v>124</v>
      </c>
      <c r="C115" s="28">
        <v>23</v>
      </c>
      <c r="D115" s="28">
        <v>340</v>
      </c>
      <c r="E115" s="28">
        <v>200</v>
      </c>
      <c r="F115" s="28">
        <v>420</v>
      </c>
      <c r="G115" s="39">
        <v>28</v>
      </c>
      <c r="H115" s="92"/>
      <c r="I115" s="28">
        <v>80</v>
      </c>
      <c r="J115" s="39">
        <v>0</v>
      </c>
      <c r="K115" s="104">
        <v>23115</v>
      </c>
      <c r="L115" s="39">
        <v>4</v>
      </c>
      <c r="M115" s="105"/>
    </row>
    <row r="116" ht="27.95" customHeight="1" spans="1:13">
      <c r="A116" s="94" t="s">
        <v>117</v>
      </c>
      <c r="B116" s="28">
        <v>130</v>
      </c>
      <c r="C116" s="28">
        <v>39</v>
      </c>
      <c r="D116" s="28">
        <v>250</v>
      </c>
      <c r="E116" s="28">
        <v>150</v>
      </c>
      <c r="F116" s="28">
        <v>300</v>
      </c>
      <c r="G116" s="39">
        <v>98</v>
      </c>
      <c r="H116" s="92"/>
      <c r="I116" s="28">
        <v>54</v>
      </c>
      <c r="J116" s="39">
        <v>1</v>
      </c>
      <c r="K116" s="104">
        <v>10941</v>
      </c>
      <c r="L116" s="39">
        <v>8</v>
      </c>
      <c r="M116" s="105"/>
    </row>
    <row r="117" ht="27.95" customHeight="1" spans="1:13">
      <c r="A117" s="95" t="s">
        <v>118</v>
      </c>
      <c r="B117" s="96">
        <v>115</v>
      </c>
      <c r="C117" s="96">
        <v>40</v>
      </c>
      <c r="D117" s="96">
        <v>250</v>
      </c>
      <c r="E117" s="96">
        <v>145</v>
      </c>
      <c r="F117" s="96">
        <v>320</v>
      </c>
      <c r="G117" s="97">
        <v>206</v>
      </c>
      <c r="H117" s="98"/>
      <c r="I117" s="96">
        <v>50</v>
      </c>
      <c r="J117" s="97">
        <v>1</v>
      </c>
      <c r="K117" s="106">
        <v>11535</v>
      </c>
      <c r="L117" s="97">
        <v>6</v>
      </c>
      <c r="M117" s="107"/>
    </row>
    <row r="120" spans="2:13">
      <c r="B120" s="99"/>
      <c r="I120" s="11"/>
      <c r="M120" s="13"/>
    </row>
    <row r="121" spans="2:13">
      <c r="B121" s="99"/>
      <c r="I121" s="11"/>
      <c r="M121" s="13"/>
    </row>
  </sheetData>
  <mergeCells count="2">
    <mergeCell ref="A2:M2"/>
    <mergeCell ref="A3:M3"/>
  </mergeCells>
  <printOptions horizontalCentered="1"/>
  <pageMargins left="0.590277777777778" right="0.275" top="0.707638888888889" bottom="0.590277777777778" header="0.511805555555556" footer="0.511805555555556"/>
  <pageSetup paperSize="9" scale="80" fitToHeight="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2017-12-27T06:29:00Z</dcterms:created>
  <cp:lastPrinted>2020-05-20T02:16:00Z</cp:lastPrinted>
  <dcterms:modified xsi:type="dcterms:W3CDTF">2020-12-14T01:50:54Z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 linkTarget="0">
    <vt:lpwstr>20</vt:lpwstr>
  </property>
</Properties>
</file>